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95" firstSheet="9" activeTab="10"/>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r:id="rId10"/>
    <sheet name="11国有资本经营预算财政拨款“三公”经费支出决算公开表 " sheetId="11" r:id="rId11"/>
  </sheets>
  <definedNames>
    <definedName name="Z_08DC836C_112C_4FB4_9B53_2B9370D91932_.wvu.PrintArea" localSheetId="0" hidden="1">'1收入支出决算公开表'!$A$2:$F$37</definedName>
    <definedName name="Z_6CD10D0D_8C2A_4B57_9397_FA6591B5B777_.wvu.PrintArea" localSheetId="0" hidden="1">'1收入支出决算公开表'!$A$2:$F$37</definedName>
    <definedName name="Z_8A36A126_C489_4CC7_9679_C75A4EDEF310_.wvu.PrintArea" localSheetId="0" hidden="1">'1收入支出决算公开表'!$A$2:$F$37</definedName>
  </definedNames>
  <calcPr fullCalcOnLoad="1"/>
</workbook>
</file>

<file path=xl/sharedStrings.xml><?xml version="1.0" encoding="utf-8"?>
<sst xmlns="http://schemas.openxmlformats.org/spreadsheetml/2006/main" count="763" uniqueCount="318">
  <si>
    <t>收入支出决算公开表</t>
  </si>
  <si>
    <t>财决公开01表</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</si>
  <si>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</si>
  <si>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</si>
  <si>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</si>
  <si>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</si>
  <si>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</si>
  <si>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</si>
  <si>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</si>
  <si>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</si>
  <si>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</si>
  <si>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</si>
  <si>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</si>
  <si>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</si>
  <si>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</si>
  <si>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二、外交支出</t>
  </si>
  <si>
    <t>16</t>
  </si>
  <si>
    <t>三、国有资本经营财政拨款收入</t>
  </si>
  <si>
    <t>3</t>
  </si>
  <si>
    <t>三、国防支出</t>
  </si>
  <si>
    <t>17</t>
  </si>
  <si>
    <t>四、上级补助收入</t>
  </si>
  <si>
    <t>4</t>
  </si>
  <si>
    <t>四、公共安全支出</t>
  </si>
  <si>
    <t>18</t>
  </si>
  <si>
    <t>五、事业收入</t>
  </si>
  <si>
    <t>5</t>
  </si>
  <si>
    <t>五、教育支出</t>
  </si>
  <si>
    <t>19</t>
  </si>
  <si>
    <t>六、经营收入</t>
  </si>
  <si>
    <t>6</t>
  </si>
  <si>
    <t>六、科学技术支出</t>
  </si>
  <si>
    <t>20</t>
  </si>
  <si>
    <t>七、附属单位上缴收入</t>
  </si>
  <si>
    <t>7</t>
  </si>
  <si>
    <t>21</t>
  </si>
  <si>
    <t>八、其他收入</t>
  </si>
  <si>
    <t>8</t>
  </si>
  <si>
    <t>22</t>
  </si>
  <si>
    <t>9</t>
  </si>
  <si>
    <t>23</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</si>
  <si>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</si>
  <si>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</si>
  <si>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</si>
  <si>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</si>
  <si>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</si>
  <si>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</si>
  <si>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</si>
  <si>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</si>
  <si>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</si>
  <si>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</si>
  <si>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</si>
  <si>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</si>
  <si>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</si>
  <si>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</si>
  <si>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</si>
  <si>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</si>
  <si>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28</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</si>
  <si>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</si>
  <si>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</si>
  <si>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</si>
  <si>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</si>
  <si>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</si>
  <si>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</si>
  <si>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</si>
  <si>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</si>
  <si>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</si>
  <si>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</si>
  <si>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</si>
  <si>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</si>
  <si>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</si>
  <si>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</si>
  <si>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</si>
  <si>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</si>
  <si>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</si>
  <si>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合计</t>
  </si>
  <si>
    <t xml:space="preserve">    2.本表含一般公共预算财政拨款、政府性基金预算财政拨款、国有资本经营预算财政拨款和其他资金性质的收入，</t>
  </si>
  <si>
    <t xml:space="preserve">      即预算部门（单位）的全口径收入。</t>
  </si>
  <si>
    <t>®</t>
  </si>
  <si>
    <t xml:space="preserve">    3.本表公开到项级科目。</t>
  </si>
  <si>
    <r>
      <t xml:space="preserve">    </t>
    </r>
    <r>
      <rPr>
        <sz val="12"/>
        <rFont val="宋体"/>
        <family val="0"/>
      </rPr>
      <t>4</t>
    </r>
    <r>
      <rPr>
        <sz val="12"/>
        <rFont val="宋体"/>
        <family val="0"/>
      </rPr>
      <t>.本表以“万元”为金额单位（保留两位小数）。</t>
    </r>
  </si>
  <si>
    <t>支出决算公开表</t>
  </si>
  <si>
    <t>财决公开03表</t>
  </si>
  <si>
    <t>基本支出</t>
  </si>
  <si>
    <t>项目支出</t>
  </si>
  <si>
    <t>上缴上级支出</t>
  </si>
  <si>
    <t>经营支出</t>
  </si>
  <si>
    <t>对附属单位补助支出</t>
  </si>
  <si>
    <t>注：1.本表依据《支出决算表》（财决04表）进行公开。</t>
  </si>
  <si>
    <t xml:space="preserve">    2.本表含一般公共预算财政拨款、政府性基金预算财政拨款、国有资本经营预算财政拨款和其他资金性质的支出，</t>
  </si>
  <si>
    <t xml:space="preserve">      即预算部门（单位）的全口径支出。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</si>
  <si>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</si>
  <si>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</si>
  <si>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</si>
  <si>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</si>
  <si>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</si>
  <si>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</si>
  <si>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</si>
  <si>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</si>
  <si>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</si>
  <si>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</si>
  <si>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</si>
  <si>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</si>
  <si>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</si>
  <si>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</si>
  <si>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</si>
  <si>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</si>
  <si>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</si>
  <si>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</si>
  <si>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</si>
  <si>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</si>
  <si>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</si>
  <si>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</si>
  <si>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</si>
  <si>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</si>
  <si>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</si>
  <si>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注：1.本表依据《一般公共预算财政拨款收入支出决算表》（财决07表）进行公开。</t>
  </si>
  <si>
    <t xml:space="preserve">    2.本表公开到项级科目。</t>
  </si>
  <si>
    <r>
      <t xml:space="preserve">    </t>
    </r>
    <r>
      <rPr>
        <sz val="12"/>
        <rFont val="宋体"/>
        <family val="0"/>
      </rPr>
      <t>3.本表以“万元”为金额单位（保留两位小数）。</t>
    </r>
  </si>
  <si>
    <t>一般公共预算财政拨款基本支出决算公开表</t>
  </si>
  <si>
    <t>财决公开06表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</si>
  <si>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</si>
  <si>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</si>
  <si>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</si>
  <si>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</si>
  <si>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</si>
  <si>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</si>
  <si>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</si>
  <si>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</si>
  <si>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</si>
  <si>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</si>
  <si>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</si>
  <si>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</si>
  <si>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</si>
  <si>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</si>
  <si>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</si>
  <si>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</si>
  <si>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</si>
  <si>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</si>
  <si>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</si>
  <si>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</si>
  <si>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</si>
  <si>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</si>
  <si>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</si>
  <si>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</si>
  <si>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</si>
  <si>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</si>
  <si>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</si>
  <si>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</si>
  <si>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</si>
  <si>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</si>
  <si>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</si>
  <si>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</si>
  <si>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</si>
  <si>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</si>
  <si>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</si>
  <si>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</si>
  <si>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</si>
  <si>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</si>
  <si>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</si>
  <si>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</si>
  <si>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</si>
  <si>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</si>
  <si>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</si>
  <si>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</si>
  <si>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</si>
  <si>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</si>
  <si>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</si>
  <si>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</si>
  <si>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</si>
  <si>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</si>
  <si>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</si>
  <si>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</si>
  <si>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</si>
  <si>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</si>
  <si>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</si>
  <si>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</si>
  <si>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</si>
  <si>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</si>
  <si>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</si>
  <si>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</si>
  <si>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</si>
  <si>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</si>
  <si>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</si>
  <si>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</si>
  <si>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</si>
  <si>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</si>
  <si>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</si>
  <si>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</si>
  <si>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</si>
  <si>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</si>
  <si>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</si>
  <si>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</si>
  <si>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</si>
  <si>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</si>
  <si>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</si>
  <si>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</si>
  <si>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</si>
  <si>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</si>
  <si>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</si>
  <si>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</si>
  <si>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</si>
  <si>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</si>
  <si>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</si>
  <si>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注：1.本表依据《一般公共预算财政拨款基本支出决算明细表》（财决08-1表）进行公开。</t>
  </si>
  <si>
    <t>财决公开07表</t>
  </si>
  <si>
    <t>注：1.本表依据《政府性基金预算财政拨款收入支出决算表》（财决09表）进行公开。</t>
  </si>
  <si>
    <t>财决公开08表</t>
  </si>
  <si>
    <t>结转</t>
  </si>
  <si>
    <t>结余</t>
  </si>
  <si>
    <t>注：1.本表依据《国有资本经营预算财政拨款收入支出决算表》（财决11表）进行公开。</t>
  </si>
  <si>
    <t>一般公共预算财政拨款“三公”经费支出决算公开表</t>
  </si>
  <si>
    <t>财决公开09表</t>
  </si>
  <si>
    <t>预算数</t>
  </si>
  <si>
    <t>因公出国（境）费</t>
  </si>
  <si>
    <t>公务用车购置及运行费</t>
  </si>
  <si>
    <t>公务接待费</t>
  </si>
  <si>
    <t>小计</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</si>
  <si>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</si>
  <si>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</si>
  <si>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</si>
  <si>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财决公开10表</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</si>
  <si>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</si>
  <si>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</si>
  <si>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</si>
  <si>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</si>
  <si>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</si>
  <si>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</si>
  <si>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</si>
  <si>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</si>
  <si>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</si>
  <si>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</si>
  <si>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</si>
  <si>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</si>
  <si>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</si>
  <si>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</si>
  <si>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</si>
  <si>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</si>
  <si>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</si>
  <si>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</si>
  <si>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</si>
  <si>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</si>
  <si>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</si>
  <si>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</si>
  <si>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</si>
  <si>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29</t>
  </si>
  <si>
    <t>30</t>
  </si>
  <si>
    <t>31</t>
  </si>
  <si>
    <t>32</t>
  </si>
  <si>
    <t>33</t>
  </si>
  <si>
    <t>32</t>
  </si>
  <si>
    <t>34</t>
  </si>
  <si>
    <t>35</t>
  </si>
  <si>
    <t>36</t>
  </si>
  <si>
    <t>37</t>
  </si>
  <si>
    <t>38</t>
  </si>
  <si>
    <t>39</t>
  </si>
  <si>
    <t>40</t>
  </si>
  <si>
    <t>41</t>
  </si>
  <si>
    <t>42</t>
  </si>
  <si>
    <t>43</t>
  </si>
  <si>
    <t>44</t>
  </si>
  <si>
    <t>45</t>
  </si>
  <si>
    <t>46</t>
  </si>
  <si>
    <t>47</t>
  </si>
  <si>
    <t>48</t>
  </si>
  <si>
    <t>49</t>
  </si>
  <si>
    <t>50</t>
  </si>
  <si>
    <t>51</t>
  </si>
  <si>
    <t>52</t>
  </si>
  <si>
    <t>53</t>
  </si>
  <si>
    <t>54</t>
  </si>
  <si>
    <t>55</t>
  </si>
  <si>
    <t>56</t>
  </si>
  <si>
    <t>57</t>
  </si>
  <si>
    <t>部门（单位）：海口市湾长制事务中心</t>
  </si>
  <si>
    <t>部门（单位）：海口市湾长制事务中心</t>
  </si>
  <si>
    <t>208</t>
  </si>
  <si>
    <t>20805</t>
  </si>
  <si>
    <t>2080505</t>
  </si>
  <si>
    <t>210</t>
  </si>
  <si>
    <t>21011</t>
  </si>
  <si>
    <t>2101102</t>
  </si>
  <si>
    <t>2101199</t>
  </si>
  <si>
    <t>211</t>
  </si>
  <si>
    <t>21101</t>
  </si>
  <si>
    <t>2110199</t>
  </si>
  <si>
    <t>21114</t>
  </si>
  <si>
    <t>2111450</t>
  </si>
  <si>
    <t>221</t>
  </si>
  <si>
    <t>22102</t>
  </si>
  <si>
    <t>2210201</t>
  </si>
  <si>
    <t>社会保障和就业支出</t>
  </si>
  <si>
    <t>行政事业单位养老支出</t>
  </si>
  <si>
    <t xml:space="preserve">  机关事业单位基本养老保险缴费支出</t>
  </si>
  <si>
    <t>卫生健康支出</t>
  </si>
  <si>
    <t>行政事业单位医疗</t>
  </si>
  <si>
    <t xml:space="preserve">  事业单位医疗</t>
  </si>
  <si>
    <t xml:space="preserve">  其他行政事业单位医疗支出</t>
  </si>
  <si>
    <t>节能环保支出</t>
  </si>
  <si>
    <t>环境保护管理事务</t>
  </si>
  <si>
    <t xml:space="preserve">  其他环境保护管理事务支出</t>
  </si>
  <si>
    <t>能源管理事务</t>
  </si>
  <si>
    <t xml:space="preserve">  事业运行</t>
  </si>
  <si>
    <t>住房保障支出</t>
  </si>
  <si>
    <t>住房改革支出</t>
  </si>
  <si>
    <t>注：1.本表依据《收入决算表》（财决03表）进行公开。</t>
  </si>
  <si>
    <t>政府性基金预算财政拨款收入支出决算公开表</t>
  </si>
  <si>
    <t>国有资本经营预算财政拨款收入支出决算公开表</t>
  </si>
  <si>
    <t>本单位2021年度没有安排国有资本经营预算财政拨款收入支出</t>
  </si>
  <si>
    <t>本单位2021年度没有安排政府性基金预算财政拨款收入支出</t>
  </si>
  <si>
    <t>政府性基金预算财政拨款“三公”经费支出决算公开表</t>
  </si>
  <si>
    <t>本单位2021年度没有安排政府性基金预算财政拨款“三公”经费支出</t>
  </si>
  <si>
    <t>国有资本经营预算财政拨款“三公”经费支出决算公开表</t>
  </si>
  <si>
    <t>本单位2021年度没有安排国有资本经营预算财政拨款“三公”经费支出</t>
  </si>
  <si>
    <t>0.00</t>
  </si>
  <si>
    <t>0.00</t>
  </si>
  <si>
    <r>
      <t>0</t>
    </r>
    <r>
      <rPr>
        <sz val="10"/>
        <color indexed="8"/>
        <rFont val="宋体"/>
        <family val="0"/>
      </rPr>
      <t>.00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</si>
</sst>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name val="黑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12"/>
      <name val="Arial"/>
      <family val="2"/>
    </font>
    <font>
      <b/>
      <sz val="12"/>
      <name val="宋体"/>
      <family val="0"/>
    </font>
    <font>
      <b/>
      <sz val="11"/>
      <color indexed="54"/>
      <name val="宋体"/>
      <family val="0"/>
    </font>
    <font>
      <sz val="11"/>
      <color indexed="17"/>
      <name val="宋体"/>
      <family val="0"/>
    </font>
    <font>
      <sz val="12"/>
      <color indexed="16"/>
      <name val="宋体"/>
      <family val="0"/>
    </font>
    <font>
      <u val="single"/>
      <sz val="12"/>
      <color indexed="36"/>
      <name val="宋体"/>
      <family val="0"/>
    </font>
    <font>
      <i/>
      <sz val="12"/>
      <color indexed="23"/>
      <name val="宋体"/>
      <family val="0"/>
    </font>
    <font>
      <sz val="11"/>
      <color indexed="8"/>
      <name val="宋体"/>
      <family val="0"/>
    </font>
    <font>
      <b/>
      <sz val="12"/>
      <color indexed="9"/>
      <name val="宋体"/>
      <family val="0"/>
    </font>
    <font>
      <sz val="12"/>
      <color indexed="9"/>
      <name val="宋体"/>
      <family val="0"/>
    </font>
    <font>
      <b/>
      <sz val="15"/>
      <color indexed="54"/>
      <name val="宋体"/>
      <family val="0"/>
    </font>
    <font>
      <sz val="10"/>
      <name val="Arial"/>
      <family val="2"/>
    </font>
    <font>
      <sz val="11"/>
      <color indexed="20"/>
      <name val="宋体"/>
      <family val="0"/>
    </font>
    <font>
      <sz val="12"/>
      <color indexed="53"/>
      <name val="宋体"/>
      <family val="0"/>
    </font>
    <font>
      <sz val="12"/>
      <color indexed="10"/>
      <name val="宋体"/>
      <family val="0"/>
    </font>
    <font>
      <b/>
      <sz val="12"/>
      <color indexed="63"/>
      <name val="宋体"/>
      <family val="0"/>
    </font>
    <font>
      <b/>
      <sz val="18"/>
      <color indexed="54"/>
      <name val="宋体"/>
      <family val="0"/>
    </font>
    <font>
      <b/>
      <sz val="12"/>
      <color indexed="53"/>
      <name val="宋体"/>
      <family val="0"/>
    </font>
    <font>
      <sz val="12"/>
      <color indexed="62"/>
      <name val="宋体"/>
      <family val="0"/>
    </font>
    <font>
      <sz val="12"/>
      <color indexed="19"/>
      <name val="宋体"/>
      <family val="0"/>
    </font>
    <font>
      <b/>
      <sz val="13"/>
      <color indexed="54"/>
      <name val="宋体"/>
      <family val="0"/>
    </font>
    <font>
      <b/>
      <sz val="12"/>
      <color indexed="8"/>
      <name val="宋体"/>
      <family val="0"/>
    </font>
    <font>
      <u val="single"/>
      <sz val="12"/>
      <color indexed="12"/>
      <name val="宋体"/>
      <family val="0"/>
    </font>
    <font>
      <sz val="12"/>
      <color indexed="17"/>
      <name val="宋体"/>
      <family val="0"/>
    </font>
    <font>
      <sz val="9"/>
      <name val="宋体"/>
      <family val="0"/>
    </font>
    <font>
      <b/>
      <sz val="10"/>
      <name val="宋体"/>
      <family val="0"/>
    </font>
    <font>
      <b/>
      <sz val="8"/>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45">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8"/>
      </left>
      <right style="thin">
        <color indexed="63"/>
      </right>
      <top>
        <color indexed="8"/>
      </top>
      <bottom style="thin">
        <color indexed="63"/>
      </bottom>
    </border>
    <border>
      <left>
        <color indexed="8"/>
      </left>
      <right style="thin">
        <color indexed="63"/>
      </right>
      <top>
        <color indexed="8"/>
      </top>
      <bottom>
        <color indexed="63"/>
      </bottom>
    </border>
    <border>
      <left>
        <color indexed="8"/>
      </left>
      <right style="thin">
        <color indexed="63"/>
      </right>
      <top>
        <color indexed="8"/>
      </top>
      <bottom style="thick">
        <color indexed="63"/>
      </bottom>
    </border>
    <border>
      <left style="thin"/>
      <right>
        <color indexed="63"/>
      </right>
      <top style="thin"/>
      <bottom style="thin"/>
    </border>
    <border>
      <left>
        <color indexed="8"/>
      </left>
      <right>
        <color indexed="63"/>
      </right>
      <top>
        <color indexed="8"/>
      </top>
      <bottom style="thin">
        <color indexed="63"/>
      </bottom>
    </border>
    <border>
      <left>
        <color indexed="8"/>
      </left>
      <right>
        <color indexed="63"/>
      </right>
      <top>
        <color indexed="8"/>
      </top>
      <bottom style="thick">
        <color indexed="63"/>
      </bottom>
    </border>
    <border>
      <left>
        <color indexed="8"/>
      </left>
      <right style="thick">
        <color indexed="63"/>
      </right>
      <top>
        <color indexed="8"/>
      </top>
      <bottom style="thin">
        <color indexed="63"/>
      </bottom>
    </border>
    <border>
      <left>
        <color indexed="8"/>
      </left>
      <right style="thick">
        <color indexed="63"/>
      </right>
      <top>
        <color indexed="8"/>
      </top>
      <bottom style="thick">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3" fillId="0" borderId="1" applyNumberFormat="0" applyFill="0" applyAlignment="0" applyProtection="0"/>
    <xf numFmtId="0" fontId="33"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0" fillId="0" borderId="0">
      <alignment/>
      <protection/>
    </xf>
    <xf numFmtId="0" fontId="0" fillId="0" borderId="0">
      <alignment/>
      <protection/>
    </xf>
    <xf numFmtId="0" fontId="2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5" applyNumberFormat="0" applyAlignment="0" applyProtection="0"/>
    <xf numFmtId="0" fontId="21" fillId="13" borderId="6" applyNumberFormat="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2" fillId="9" borderId="0" applyNumberFormat="0" applyBorder="0" applyAlignment="0" applyProtection="0"/>
    <xf numFmtId="0" fontId="28" fillId="4" borderId="8" applyNumberFormat="0" applyAlignment="0" applyProtection="0"/>
    <xf numFmtId="0" fontId="31" fillId="7" borderId="5" applyNumberFormat="0" applyAlignment="0" applyProtection="0"/>
    <xf numFmtId="0" fontId="24" fillId="0" borderId="0">
      <alignment/>
      <protection/>
    </xf>
    <xf numFmtId="0" fontId="18" fillId="0" borderId="0" applyNumberFormat="0" applyFill="0" applyBorder="0" applyAlignment="0" applyProtection="0"/>
    <xf numFmtId="0" fontId="0" fillId="3" borderId="9" applyNumberFormat="0" applyFont="0" applyAlignment="0" applyProtection="0"/>
  </cellStyleXfs>
  <cellXfs count="222">
    <xf numFmtId="0" fontId="0" fillId="0" borderId="0" xfId="0" applyAlignment="1">
      <alignment/>
    </xf>
    <xf numFmtId="0" fontId="1" fillId="4" borderId="0" xfId="57" applyFont="1" applyFill="1" applyAlignment="1">
      <alignment vertical="center" wrapText="1"/>
      <protection/>
    </xf>
    <xf numFmtId="0" fontId="2" fillId="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2" fillId="4" borderId="10" xfId="57" applyFont="1" applyFill="1" applyBorder="1" applyAlignment="1">
      <alignment vertical="center" wrapText="1"/>
      <protection/>
    </xf>
    <xf numFmtId="0" fontId="5" fillId="0" borderId="11" xfId="57" applyFont="1" applyFill="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4" xfId="57" applyFont="1" applyFill="1" applyBorder="1" applyAlignment="1">
      <alignment vertical="center" wrapText="1"/>
      <protection/>
    </xf>
    <xf numFmtId="0" fontId="5" fillId="0" borderId="15" xfId="57" applyFont="1" applyFill="1" applyBorder="1" applyAlignment="1">
      <alignment vertical="center" wrapText="1"/>
      <protection/>
    </xf>
    <xf numFmtId="0" fontId="4" fillId="4" borderId="0" xfId="55" applyFont="1" applyFill="1" applyAlignment="1">
      <alignment horizontal="right" vertical="center"/>
      <protection/>
    </xf>
    <xf numFmtId="0" fontId="2" fillId="4" borderId="0" xfId="57" applyFont="1" applyFill="1" applyBorder="1" applyAlignment="1">
      <alignment vertical="center" wrapText="1"/>
      <protection/>
    </xf>
    <xf numFmtId="0" fontId="5" fillId="0" borderId="16" xfId="57" applyFont="1" applyBorder="1" applyAlignment="1">
      <alignment horizontal="center" vertical="center" wrapText="1"/>
      <protection/>
    </xf>
    <xf numFmtId="0" fontId="5" fillId="0" borderId="17" xfId="57"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4" borderId="0" xfId="0" applyFill="1" applyAlignment="1">
      <alignment vertical="center"/>
    </xf>
    <xf numFmtId="0" fontId="0" fillId="4" borderId="0" xfId="0" applyFont="1" applyFill="1" applyAlignment="1">
      <alignment/>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centerContinuous" vertical="center"/>
    </xf>
    <xf numFmtId="0" fontId="5" fillId="0" borderId="0" xfId="0" applyFont="1" applyAlignment="1">
      <alignment vertical="center"/>
    </xf>
    <xf numFmtId="0" fontId="0" fillId="4" borderId="0" xfId="0" applyFont="1" applyFill="1" applyAlignment="1">
      <alignment horizontal="right"/>
    </xf>
    <xf numFmtId="0" fontId="0" fillId="0" borderId="13" xfId="0" applyFill="1" applyBorder="1" applyAlignment="1">
      <alignment horizontal="centerContinuous" vertical="center" wrapText="1"/>
    </xf>
    <xf numFmtId="0" fontId="0" fillId="0" borderId="13" xfId="0" applyFill="1" applyBorder="1" applyAlignment="1">
      <alignment horizontal="centerContinuous" vertical="center"/>
    </xf>
    <xf numFmtId="0" fontId="0" fillId="0" borderId="13" xfId="0" applyNumberFormat="1" applyFont="1" applyFill="1" applyBorder="1" applyAlignment="1">
      <alignment horizontal="centerContinuous" vertical="center" wrapText="1"/>
    </xf>
    <xf numFmtId="0" fontId="0" fillId="4" borderId="0" xfId="0" applyFill="1" applyAlignment="1">
      <alignment horizontal="right"/>
    </xf>
    <xf numFmtId="0" fontId="0" fillId="4"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0" fillId="4" borderId="0" xfId="57" applyFont="1" applyFill="1" applyAlignment="1">
      <alignment horizontal="center" vertical="center" wrapText="1"/>
      <protection/>
    </xf>
    <xf numFmtId="0" fontId="4" fillId="0" borderId="13"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3" xfId="0" applyFont="1" applyFill="1" applyBorder="1" applyAlignment="1">
      <alignment vertical="center"/>
    </xf>
    <xf numFmtId="0" fontId="10" fillId="0" borderId="13" xfId="0" applyFont="1" applyFill="1" applyBorder="1" applyAlignment="1">
      <alignment vertical="center"/>
    </xf>
    <xf numFmtId="0" fontId="4" fillId="0" borderId="13" xfId="0" applyFont="1" applyBorder="1" applyAlignment="1">
      <alignment vertical="center"/>
    </xf>
    <xf numFmtId="0" fontId="11" fillId="4" borderId="0" xfId="56" applyFont="1" applyFill="1" applyAlignment="1">
      <alignment horizontal="right" vertical="center"/>
      <protection/>
    </xf>
    <xf numFmtId="0" fontId="11" fillId="0" borderId="0" xfId="54" applyFont="1" applyAlignment="1">
      <alignment horizontal="right" vertical="center"/>
      <protection/>
    </xf>
    <xf numFmtId="0" fontId="10" fillId="0" borderId="13" xfId="0" applyFont="1" applyBorder="1" applyAlignment="1">
      <alignment vertical="center"/>
    </xf>
    <xf numFmtId="0" fontId="1" fillId="0" borderId="0" xfId="56" applyFont="1" applyAlignment="1">
      <alignment horizontal="right" vertical="center"/>
      <protection/>
    </xf>
    <xf numFmtId="0" fontId="2" fillId="0" borderId="0" xfId="56" applyFont="1" applyAlignment="1">
      <alignment horizontal="right" vertical="center"/>
      <protection/>
    </xf>
    <xf numFmtId="0" fontId="0" fillId="0" borderId="0" xfId="0" applyAlignment="1">
      <alignment horizontal="right" vertical="center"/>
    </xf>
    <xf numFmtId="0" fontId="0" fillId="0" borderId="0" xfId="56" applyAlignment="1">
      <alignment horizontal="right" vertical="center"/>
      <protection/>
    </xf>
    <xf numFmtId="0" fontId="0" fillId="0" borderId="0" xfId="56" applyBorder="1" applyAlignment="1">
      <alignment horizontal="right" vertical="center"/>
      <protection/>
    </xf>
    <xf numFmtId="0" fontId="6" fillId="0" borderId="0" xfId="56" applyFont="1" applyAlignment="1">
      <alignment horizontal="left" vertical="center"/>
      <protection/>
    </xf>
    <xf numFmtId="0" fontId="0" fillId="4" borderId="0" xfId="56" applyFill="1" applyAlignment="1">
      <alignment horizontal="right" vertical="center"/>
      <protection/>
    </xf>
    <xf numFmtId="176" fontId="0" fillId="0" borderId="13" xfId="56" applyNumberFormat="1" applyFont="1" applyFill="1" applyBorder="1" applyAlignment="1">
      <alignment horizontal="center" vertical="center"/>
      <protection/>
    </xf>
    <xf numFmtId="49" fontId="0" fillId="0" borderId="13" xfId="56" applyNumberFormat="1" applyFont="1" applyFill="1" applyBorder="1" applyAlignment="1">
      <alignment horizontal="center" vertical="center" wrapText="1"/>
      <protection/>
    </xf>
    <xf numFmtId="49" fontId="0" fillId="0" borderId="13" xfId="56" applyNumberFormat="1" applyFont="1" applyFill="1" applyBorder="1" applyAlignment="1">
      <alignment horizontal="center" vertical="center"/>
      <protection/>
    </xf>
    <xf numFmtId="176" fontId="5" fillId="0" borderId="13" xfId="56" applyNumberFormat="1" applyFont="1" applyFill="1" applyBorder="1" applyAlignment="1">
      <alignment horizontal="left" vertical="center"/>
      <protection/>
    </xf>
    <xf numFmtId="176" fontId="5" fillId="0" borderId="13" xfId="56" applyNumberFormat="1" applyFont="1" applyFill="1" applyBorder="1" applyAlignment="1">
      <alignment horizontal="right" vertical="center"/>
      <protection/>
    </xf>
    <xf numFmtId="0" fontId="5" fillId="0" borderId="13" xfId="56" applyNumberFormat="1" applyFont="1" applyFill="1" applyBorder="1" applyAlignment="1">
      <alignment horizontal="center" vertical="center"/>
      <protection/>
    </xf>
    <xf numFmtId="176" fontId="0" fillId="0" borderId="13" xfId="55" applyNumberFormat="1" applyFont="1" applyFill="1" applyBorder="1" applyAlignment="1">
      <alignment horizontal="left" vertical="center"/>
      <protection/>
    </xf>
    <xf numFmtId="0" fontId="0" fillId="0" borderId="0" xfId="0" applyFill="1" applyAlignment="1">
      <alignment vertical="center"/>
    </xf>
    <xf numFmtId="0" fontId="0" fillId="0" borderId="0" xfId="0" applyFill="1" applyAlignment="1">
      <alignment horizontal="right" vertical="center"/>
    </xf>
    <xf numFmtId="0" fontId="1" fillId="0" borderId="0" xfId="56" applyFont="1" applyBorder="1" applyAlignment="1">
      <alignment horizontal="right" vertical="center"/>
      <protection/>
    </xf>
    <xf numFmtId="0" fontId="4" fillId="4" borderId="0" xfId="56" applyFont="1" applyFill="1" applyAlignment="1">
      <alignment horizontal="right" vertical="center"/>
      <protection/>
    </xf>
    <xf numFmtId="0" fontId="2" fillId="0" borderId="0" xfId="56"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6" fillId="0" borderId="0" xfId="55" applyFont="1" applyAlignment="1">
      <alignment horizontal="left" vertical="center"/>
      <protection/>
    </xf>
    <xf numFmtId="0" fontId="0" fillId="4" borderId="0" xfId="0" applyFill="1" applyAlignment="1">
      <alignment horizontal="right" vertical="center"/>
    </xf>
    <xf numFmtId="0" fontId="4" fillId="4" borderId="0" xfId="0" applyFont="1" applyFill="1" applyAlignment="1">
      <alignment horizontal="center" vertical="center"/>
    </xf>
    <xf numFmtId="176" fontId="0" fillId="4" borderId="13" xfId="0" applyNumberFormat="1" applyFont="1" applyFill="1" applyBorder="1" applyAlignment="1">
      <alignment horizontal="center" vertical="center" wrapText="1"/>
    </xf>
    <xf numFmtId="49" fontId="0" fillId="4" borderId="13"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2" fillId="0" borderId="0" xfId="0" applyFont="1" applyAlignment="1">
      <alignment horizontal="right" vertical="center"/>
    </xf>
    <xf numFmtId="0" fontId="11" fillId="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vertical="center"/>
    </xf>
    <xf numFmtId="0" fontId="1" fillId="0" borderId="0" xfId="55" applyFont="1" applyAlignment="1">
      <alignment horizontal="right" vertical="center"/>
      <protection/>
    </xf>
    <xf numFmtId="0" fontId="2" fillId="0" borderId="0" xfId="55" applyFont="1" applyAlignment="1">
      <alignment horizontal="right" vertical="center"/>
      <protection/>
    </xf>
    <xf numFmtId="0" fontId="0" fillId="0" borderId="0" xfId="55" applyAlignment="1">
      <alignment horizontal="right" vertical="center"/>
      <protection/>
    </xf>
    <xf numFmtId="0" fontId="0" fillId="0" borderId="0" xfId="55" applyFill="1" applyAlignment="1">
      <alignment horizontal="right" vertical="center"/>
      <protection/>
    </xf>
    <xf numFmtId="0" fontId="0" fillId="0" borderId="0" xfId="55" applyBorder="1" applyAlignment="1">
      <alignment horizontal="right" vertical="center"/>
      <protection/>
    </xf>
    <xf numFmtId="0" fontId="1" fillId="0" borderId="0" xfId="55" applyFont="1" applyBorder="1" applyAlignment="1">
      <alignment horizontal="right" vertical="center"/>
      <protection/>
    </xf>
    <xf numFmtId="0" fontId="0" fillId="4" borderId="0" xfId="55" applyFill="1" applyAlignment="1">
      <alignment horizontal="right" vertical="center"/>
      <protection/>
    </xf>
    <xf numFmtId="176" fontId="0" fillId="4" borderId="13" xfId="55" applyNumberFormat="1" applyFont="1" applyFill="1" applyBorder="1" applyAlignment="1">
      <alignment horizontal="center" vertical="center"/>
      <protection/>
    </xf>
    <xf numFmtId="0" fontId="2" fillId="0" borderId="0" xfId="55" applyFont="1" applyBorder="1" applyAlignment="1">
      <alignment horizontal="right" vertical="center"/>
      <protection/>
    </xf>
    <xf numFmtId="176" fontId="0" fillId="0" borderId="13" xfId="55" applyNumberFormat="1" applyFont="1" applyFill="1" applyBorder="1" applyAlignment="1">
      <alignment horizontal="center" vertical="center"/>
      <protection/>
    </xf>
    <xf numFmtId="49" fontId="0" fillId="4" borderId="13" xfId="55" applyNumberFormat="1" applyFont="1" applyFill="1" applyBorder="1" applyAlignment="1">
      <alignment horizontal="center" vertical="center"/>
      <protection/>
    </xf>
    <xf numFmtId="49" fontId="0" fillId="0" borderId="13" xfId="55" applyNumberFormat="1" applyFont="1" applyFill="1" applyBorder="1" applyAlignment="1">
      <alignment horizontal="center" vertical="center"/>
      <protection/>
    </xf>
    <xf numFmtId="176" fontId="14" fillId="0" borderId="13" xfId="55" applyNumberFormat="1" applyFont="1" applyFill="1" applyBorder="1" applyAlignment="1">
      <alignment horizontal="center" vertical="center"/>
      <protection/>
    </xf>
    <xf numFmtId="176" fontId="14" fillId="4" borderId="13" xfId="55" applyNumberFormat="1" applyFont="1" applyFill="1" applyBorder="1" applyAlignment="1">
      <alignment horizontal="center" vertical="center"/>
      <protection/>
    </xf>
    <xf numFmtId="0" fontId="0" fillId="0" borderId="0" xfId="0" applyFont="1" applyFill="1" applyAlignment="1">
      <alignment horizontal="left" vertical="center"/>
    </xf>
    <xf numFmtId="176" fontId="0" fillId="4" borderId="13" xfId="55" applyNumberFormat="1" applyFont="1" applyFill="1" applyBorder="1" applyAlignment="1" quotePrefix="1">
      <alignment horizontal="center" vertical="center"/>
      <protection/>
    </xf>
    <xf numFmtId="176" fontId="0" fillId="0" borderId="13" xfId="55" applyNumberFormat="1" applyFont="1" applyFill="1" applyBorder="1" applyAlignment="1" quotePrefix="1">
      <alignment horizontal="left" vertical="center"/>
      <protection/>
    </xf>
    <xf numFmtId="176" fontId="14" fillId="0" borderId="13" xfId="55" applyNumberFormat="1" applyFont="1" applyFill="1" applyBorder="1" applyAlignment="1" quotePrefix="1">
      <alignment horizontal="center" vertical="center"/>
      <protection/>
    </xf>
    <xf numFmtId="176" fontId="0" fillId="4" borderId="13" xfId="0" applyNumberFormat="1" applyFont="1" applyFill="1" applyBorder="1" applyAlignment="1" quotePrefix="1">
      <alignment horizontal="center" vertical="center" wrapText="1"/>
    </xf>
    <xf numFmtId="176" fontId="0" fillId="0" borderId="13" xfId="0" applyNumberFormat="1" applyFont="1" applyFill="1" applyBorder="1" applyAlignment="1" quotePrefix="1">
      <alignment horizontal="center" vertical="center" wrapText="1"/>
    </xf>
    <xf numFmtId="176" fontId="0" fillId="4"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Continuous" vertical="center" wrapText="1"/>
    </xf>
    <xf numFmtId="176" fontId="0" fillId="4" borderId="13" xfId="0" applyNumberFormat="1" applyFill="1" applyBorder="1" applyAlignment="1" quotePrefix="1">
      <alignment horizontal="center" vertical="center"/>
    </xf>
    <xf numFmtId="176" fontId="0" fillId="0" borderId="13" xfId="0" applyNumberFormat="1" applyFill="1" applyBorder="1" applyAlignment="1" quotePrefix="1">
      <alignment horizontal="center" vertical="center" wrapText="1"/>
    </xf>
    <xf numFmtId="49" fontId="0" fillId="4" borderId="13" xfId="0" applyNumberFormat="1" applyFill="1" applyBorder="1" applyAlignment="1" quotePrefix="1">
      <alignment horizontal="center" vertical="center"/>
    </xf>
    <xf numFmtId="49" fontId="0" fillId="4" borderId="13" xfId="0" applyNumberFormat="1" applyFont="1" applyFill="1" applyBorder="1" applyAlignment="1" quotePrefix="1">
      <alignment horizontal="center" vertical="center"/>
    </xf>
    <xf numFmtId="176" fontId="0" fillId="0" borderId="13" xfId="56" applyNumberFormat="1" applyFont="1" applyFill="1" applyBorder="1" applyAlignment="1" quotePrefix="1">
      <alignment horizontal="center" vertical="center"/>
      <protection/>
    </xf>
    <xf numFmtId="176" fontId="2" fillId="0" borderId="13" xfId="56" applyNumberFormat="1" applyFont="1" applyFill="1" applyBorder="1" applyAlignment="1" quotePrefix="1">
      <alignment horizontal="center" vertical="center"/>
      <protection/>
    </xf>
    <xf numFmtId="176" fontId="5" fillId="0" borderId="13" xfId="56" applyNumberFormat="1" applyFont="1" applyFill="1" applyBorder="1" applyAlignment="1" quotePrefix="1">
      <alignment horizontal="left" vertical="center"/>
      <protection/>
    </xf>
    <xf numFmtId="176" fontId="5" fillId="0" borderId="13" xfId="56" applyNumberFormat="1" applyFont="1" applyFill="1" applyBorder="1" applyAlignment="1" quotePrefix="1">
      <alignment horizontal="center" vertical="center"/>
      <protection/>
    </xf>
    <xf numFmtId="176" fontId="12" fillId="0" borderId="13" xfId="56" applyNumberFormat="1" applyFont="1" applyFill="1" applyBorder="1" applyAlignment="1" quotePrefix="1">
      <alignment horizontal="center" vertical="center"/>
      <protection/>
    </xf>
    <xf numFmtId="0" fontId="0" fillId="4" borderId="0" xfId="0" applyFill="1" applyAlignment="1">
      <alignment/>
    </xf>
    <xf numFmtId="4" fontId="2" fillId="19" borderId="18" xfId="0" applyNumberFormat="1" applyFont="1" applyFill="1" applyBorder="1" applyAlignment="1">
      <alignment horizontal="right" vertical="center" shrinkToFit="1"/>
    </xf>
    <xf numFmtId="4" fontId="2" fillId="19" borderId="13" xfId="0" applyNumberFormat="1" applyFont="1" applyFill="1" applyBorder="1" applyAlignment="1">
      <alignment horizontal="right" vertical="center" shrinkToFit="1"/>
    </xf>
    <xf numFmtId="0" fontId="2" fillId="19" borderId="13" xfId="0" applyFont="1" applyFill="1" applyBorder="1" applyAlignment="1">
      <alignment horizontal="right" vertical="center" shrinkToFit="1"/>
    </xf>
    <xf numFmtId="4" fontId="2" fillId="19" borderId="0" xfId="0" applyNumberFormat="1" applyFont="1" applyFill="1" applyBorder="1" applyAlignment="1">
      <alignment horizontal="right" vertical="center" shrinkToFit="1"/>
    </xf>
    <xf numFmtId="4" fontId="2" fillId="19" borderId="19" xfId="0" applyNumberFormat="1" applyFont="1" applyFill="1" applyBorder="1" applyAlignment="1">
      <alignment horizontal="right" vertical="center" shrinkToFit="1"/>
    </xf>
    <xf numFmtId="0" fontId="2" fillId="19" borderId="18" xfId="0" applyFont="1" applyFill="1" applyBorder="1" applyAlignment="1">
      <alignment horizontal="left" vertical="center" shrinkToFit="1"/>
    </xf>
    <xf numFmtId="0" fontId="2" fillId="19" borderId="20" xfId="0" applyFont="1" applyFill="1" applyBorder="1" applyAlignment="1">
      <alignment horizontal="left" vertical="center" shrinkToFit="1"/>
    </xf>
    <xf numFmtId="0" fontId="38" fillId="19" borderId="18" xfId="0" applyFont="1" applyFill="1" applyBorder="1" applyAlignment="1">
      <alignment horizontal="left" vertical="center" shrinkToFit="1"/>
    </xf>
    <xf numFmtId="4" fontId="38" fillId="19" borderId="18" xfId="0" applyNumberFormat="1" applyFont="1" applyFill="1" applyBorder="1" applyAlignment="1">
      <alignment horizontal="right" vertical="center" shrinkToFit="1"/>
    </xf>
    <xf numFmtId="4" fontId="2" fillId="19" borderId="20" xfId="0" applyNumberFormat="1" applyFont="1" applyFill="1" applyBorder="1" applyAlignment="1">
      <alignment horizontal="right" vertical="center" shrinkToFit="1"/>
    </xf>
    <xf numFmtId="0" fontId="2" fillId="19" borderId="0" xfId="0" applyFont="1" applyFill="1" applyBorder="1" applyAlignment="1">
      <alignment horizontal="left" vertical="center" shrinkToFit="1"/>
    </xf>
    <xf numFmtId="0" fontId="0" fillId="0" borderId="0" xfId="0" applyFill="1" applyBorder="1" applyAlignment="1">
      <alignment vertical="center"/>
    </xf>
    <xf numFmtId="176" fontId="0" fillId="4" borderId="21" xfId="0" applyNumberFormat="1" applyFill="1" applyBorder="1" applyAlignment="1" quotePrefix="1">
      <alignment horizontal="center" vertical="center"/>
    </xf>
    <xf numFmtId="0" fontId="38" fillId="19" borderId="22" xfId="0" applyFont="1" applyFill="1" applyBorder="1" applyAlignment="1">
      <alignment horizontal="left" vertical="center" shrinkToFit="1"/>
    </xf>
    <xf numFmtId="0" fontId="2" fillId="19" borderId="22" xfId="0" applyFont="1" applyFill="1" applyBorder="1" applyAlignment="1">
      <alignment horizontal="left" vertical="center" shrinkToFit="1"/>
    </xf>
    <xf numFmtId="0" fontId="2" fillId="19" borderId="23" xfId="0" applyFont="1" applyFill="1" applyBorder="1" applyAlignment="1">
      <alignment horizontal="left" vertical="center" shrinkToFit="1"/>
    </xf>
    <xf numFmtId="4" fontId="38" fillId="19" borderId="13" xfId="0" applyNumberFormat="1" applyFont="1" applyFill="1" applyBorder="1" applyAlignment="1">
      <alignment horizontal="right" vertical="center" shrinkToFit="1"/>
    </xf>
    <xf numFmtId="0" fontId="4" fillId="4" borderId="0" xfId="56" applyFont="1" applyFill="1" applyAlignment="1">
      <alignment horizontal="left" vertical="center"/>
      <protection/>
    </xf>
    <xf numFmtId="4" fontId="38" fillId="19" borderId="18" xfId="0" applyNumberFormat="1" applyFont="1" applyFill="1" applyBorder="1" applyAlignment="1">
      <alignment horizontal="right" vertical="center" shrinkToFit="1"/>
    </xf>
    <xf numFmtId="0" fontId="0" fillId="4" borderId="0" xfId="0" applyFont="1" applyFill="1" applyAlignment="1">
      <alignment/>
    </xf>
    <xf numFmtId="0" fontId="39" fillId="19" borderId="18" xfId="0" applyFont="1" applyFill="1" applyBorder="1" applyAlignment="1">
      <alignment horizontal="left" vertical="center" shrinkToFit="1"/>
    </xf>
    <xf numFmtId="0" fontId="2" fillId="19" borderId="18" xfId="0" applyFont="1" applyFill="1" applyBorder="1" applyAlignment="1">
      <alignment horizontal="left" vertical="center" shrinkToFit="1"/>
    </xf>
    <xf numFmtId="0" fontId="38" fillId="19" borderId="18" xfId="0" applyFont="1" applyFill="1" applyBorder="1" applyAlignment="1">
      <alignment horizontal="left" vertical="center" shrinkToFit="1"/>
    </xf>
    <xf numFmtId="0" fontId="2" fillId="19" borderId="20" xfId="0" applyFont="1" applyFill="1" applyBorder="1" applyAlignment="1">
      <alignment horizontal="left" vertical="center" shrinkToFit="1"/>
    </xf>
    <xf numFmtId="4" fontId="2" fillId="19" borderId="18" xfId="0" applyNumberFormat="1" applyFont="1" applyFill="1" applyBorder="1" applyAlignment="1">
      <alignment horizontal="right" vertical="center" shrinkToFit="1"/>
    </xf>
    <xf numFmtId="4" fontId="2" fillId="19" borderId="24" xfId="0" applyNumberFormat="1" applyFont="1" applyFill="1" applyBorder="1" applyAlignment="1">
      <alignment horizontal="right" vertical="center" shrinkToFit="1"/>
    </xf>
    <xf numFmtId="4" fontId="38" fillId="19" borderId="24" xfId="0" applyNumberFormat="1" applyFont="1" applyFill="1" applyBorder="1" applyAlignment="1">
      <alignment horizontal="right" vertical="center" shrinkToFit="1"/>
    </xf>
    <xf numFmtId="4" fontId="2" fillId="19" borderId="20" xfId="0" applyNumberFormat="1" applyFont="1" applyFill="1" applyBorder="1" applyAlignment="1">
      <alignment horizontal="right" vertical="center" shrinkToFit="1"/>
    </xf>
    <xf numFmtId="4" fontId="2" fillId="19" borderId="25" xfId="0" applyNumberFormat="1" applyFont="1" applyFill="1" applyBorder="1" applyAlignment="1">
      <alignment horizontal="right" vertical="center" shrinkToFit="1"/>
    </xf>
    <xf numFmtId="0" fontId="11" fillId="0" borderId="0" xfId="54" applyFont="1" applyAlignment="1">
      <alignment vertical="center"/>
      <protection/>
    </xf>
    <xf numFmtId="0" fontId="4" fillId="4" borderId="0" xfId="55" applyFont="1" applyFill="1" applyAlignment="1">
      <alignment horizontal="left" vertical="center"/>
      <protection/>
    </xf>
    <xf numFmtId="0" fontId="5" fillId="0" borderId="26" xfId="57" applyFont="1" applyFill="1" applyBorder="1" applyAlignment="1">
      <alignment vertical="center" wrapText="1"/>
      <protection/>
    </xf>
    <xf numFmtId="0" fontId="5" fillId="0" borderId="27" xfId="57" applyFont="1" applyFill="1" applyBorder="1" applyAlignment="1">
      <alignment vertical="center" wrapText="1"/>
      <protection/>
    </xf>
    <xf numFmtId="0" fontId="5" fillId="0" borderId="28" xfId="57" applyFont="1" applyFill="1" applyBorder="1" applyAlignment="1">
      <alignment vertical="center" wrapText="1"/>
      <protection/>
    </xf>
    <xf numFmtId="0" fontId="5" fillId="0" borderId="29" xfId="57" applyFont="1" applyFill="1" applyBorder="1" applyAlignment="1">
      <alignment vertical="center" wrapText="1"/>
      <protection/>
    </xf>
    <xf numFmtId="0" fontId="9" fillId="4" borderId="0" xfId="55" applyFont="1" applyFill="1" applyAlignment="1">
      <alignment horizontal="center" vertical="center"/>
      <protection/>
    </xf>
    <xf numFmtId="176" fontId="0" fillId="4" borderId="13" xfId="55" applyNumberFormat="1" applyFont="1" applyFill="1" applyBorder="1" applyAlignment="1" quotePrefix="1">
      <alignment horizontal="center" vertical="center"/>
      <protection/>
    </xf>
    <xf numFmtId="176" fontId="0" fillId="4" borderId="13" xfId="55" applyNumberFormat="1" applyFont="1" applyFill="1" applyBorder="1" applyAlignment="1">
      <alignment horizontal="center" vertical="center"/>
      <protection/>
    </xf>
    <xf numFmtId="0" fontId="38" fillId="19" borderId="30" xfId="0" applyFont="1" applyFill="1" applyBorder="1" applyAlignment="1">
      <alignment horizontal="left" vertical="center" shrinkToFit="1"/>
    </xf>
    <xf numFmtId="0" fontId="2" fillId="19" borderId="18" xfId="0" applyFont="1" applyFill="1" applyBorder="1" applyAlignment="1">
      <alignment horizontal="left" vertical="center" shrinkToFit="1"/>
    </xf>
    <xf numFmtId="0" fontId="2" fillId="19" borderId="31" xfId="0" applyFont="1" applyFill="1" applyBorder="1" applyAlignment="1">
      <alignment horizontal="left" vertical="center" shrinkToFit="1"/>
    </xf>
    <xf numFmtId="0" fontId="2" fillId="19" borderId="20" xfId="0" applyFont="1" applyFill="1" applyBorder="1" applyAlignment="1">
      <alignment horizontal="left" vertical="center" shrinkToFit="1"/>
    </xf>
    <xf numFmtId="0" fontId="2" fillId="19" borderId="30" xfId="0" applyFont="1" applyFill="1" applyBorder="1" applyAlignment="1">
      <alignment horizontal="left" vertical="center" shrinkToFit="1"/>
    </xf>
    <xf numFmtId="176" fontId="0" fillId="4" borderId="13" xfId="0" applyNumberFormat="1" applyFill="1" applyBorder="1" applyAlignment="1" quotePrefix="1">
      <alignment horizontal="center" vertical="center"/>
    </xf>
    <xf numFmtId="176" fontId="0" fillId="4" borderId="13" xfId="0" applyNumberFormat="1" applyFill="1" applyBorder="1" applyAlignment="1">
      <alignment horizontal="center" vertical="center"/>
    </xf>
    <xf numFmtId="0" fontId="9" fillId="4" borderId="0" xfId="0" applyFont="1" applyFill="1" applyAlignment="1">
      <alignment horizontal="center" vertical="center"/>
    </xf>
    <xf numFmtId="176" fontId="0" fillId="4" borderId="13" xfId="0" applyNumberFormat="1" applyFont="1" applyFill="1" applyBorder="1" applyAlignment="1">
      <alignment horizontal="center" vertical="center" wrapText="1"/>
    </xf>
    <xf numFmtId="176" fontId="0" fillId="4" borderId="13" xfId="0" applyNumberFormat="1" applyFill="1" applyBorder="1" applyAlignment="1">
      <alignment horizontal="center" vertical="center" wrapText="1"/>
    </xf>
    <xf numFmtId="0" fontId="9" fillId="0" borderId="0" xfId="56" applyFont="1" applyFill="1" applyAlignment="1">
      <alignment horizontal="center" vertical="center"/>
      <protection/>
    </xf>
    <xf numFmtId="176" fontId="0" fillId="0" borderId="13" xfId="56" applyNumberFormat="1" applyFont="1" applyFill="1" applyBorder="1" applyAlignment="1" quotePrefix="1">
      <alignment horizontal="center" vertical="center"/>
      <protection/>
    </xf>
    <xf numFmtId="176" fontId="0" fillId="0" borderId="13" xfId="56" applyNumberFormat="1" applyFont="1" applyFill="1" applyBorder="1" applyAlignment="1">
      <alignment horizontal="center" vertical="center"/>
      <protection/>
    </xf>
    <xf numFmtId="0" fontId="2" fillId="19" borderId="30" xfId="0" applyFont="1" applyFill="1" applyBorder="1" applyAlignment="1">
      <alignment horizontal="left" vertical="center" shrinkToFit="1"/>
    </xf>
    <xf numFmtId="0" fontId="2" fillId="19" borderId="18" xfId="0" applyFont="1" applyFill="1" applyBorder="1" applyAlignment="1">
      <alignment horizontal="left" vertical="center" shrinkToFit="1"/>
    </xf>
    <xf numFmtId="0" fontId="38" fillId="19" borderId="30" xfId="0" applyFont="1" applyFill="1" applyBorder="1" applyAlignment="1">
      <alignment horizontal="left" vertical="center" shrinkToFit="1"/>
    </xf>
    <xf numFmtId="0" fontId="2" fillId="19" borderId="31" xfId="0" applyFont="1" applyFill="1" applyBorder="1" applyAlignment="1">
      <alignment horizontal="left" vertical="center" shrinkToFit="1"/>
    </xf>
    <xf numFmtId="0" fontId="2" fillId="19" borderId="20" xfId="0" applyFont="1" applyFill="1" applyBorder="1" applyAlignment="1">
      <alignment horizontal="left" vertical="center" shrinkToFit="1"/>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32" xfId="0" applyFill="1" applyBorder="1" applyAlignment="1">
      <alignment horizontal="left" vertical="center"/>
    </xf>
    <xf numFmtId="0" fontId="3" fillId="4" borderId="0" xfId="0" applyFont="1" applyFill="1" applyAlignment="1">
      <alignment horizontal="center" vertical="center"/>
    </xf>
    <xf numFmtId="0" fontId="0" fillId="0" borderId="21"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21"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0" fontId="9" fillId="0" borderId="0" xfId="54" applyFont="1" applyAlignment="1">
      <alignment horizontal="center" vertical="center"/>
      <protection/>
    </xf>
    <xf numFmtId="0" fontId="4" fillId="0" borderId="13" xfId="0" applyFont="1" applyBorder="1" applyAlignment="1">
      <alignment horizontal="center" vertical="center"/>
    </xf>
    <xf numFmtId="0" fontId="11" fillId="0" borderId="0" xfId="54" applyFont="1" applyAlignment="1">
      <alignment horizontal="left" vertical="center"/>
      <protection/>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 fillId="4" borderId="0" xfId="0" applyFont="1" applyFill="1" applyAlignment="1">
      <alignment horizontal="center" vertical="center"/>
    </xf>
    <xf numFmtId="0" fontId="0" fillId="0" borderId="0" xfId="0" applyFill="1" applyBorder="1" applyAlignment="1">
      <alignment horizontal="left" vertical="center"/>
    </xf>
    <xf numFmtId="0" fontId="0" fillId="0" borderId="13" xfId="0" applyNumberFormat="1" applyFont="1" applyFill="1" applyBorder="1" applyAlignment="1">
      <alignment horizontal="center" vertical="center" wrapText="1"/>
    </xf>
    <xf numFmtId="0" fontId="5" fillId="0" borderId="27"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29" xfId="57" applyFont="1" applyFill="1" applyBorder="1" applyAlignment="1">
      <alignment horizontal="center" vertical="center" wrapText="1"/>
      <protection/>
    </xf>
    <xf numFmtId="0" fontId="5" fillId="0" borderId="35" xfId="57" applyFont="1" applyFill="1" applyBorder="1" applyAlignment="1">
      <alignment horizontal="center" vertical="center" wrapText="1"/>
      <protection/>
    </xf>
    <xf numFmtId="0" fontId="3" fillId="4" borderId="0" xfId="57" applyFont="1" applyFill="1" applyAlignment="1">
      <alignment horizontal="center" vertical="center" wrapText="1"/>
      <protection/>
    </xf>
    <xf numFmtId="0" fontId="5" fillId="0" borderId="36" xfId="57" applyFont="1" applyFill="1" applyBorder="1" applyAlignment="1">
      <alignment horizontal="center" vertical="center" wrapText="1"/>
      <protection/>
    </xf>
    <xf numFmtId="0" fontId="5" fillId="0" borderId="37" xfId="57" applyFont="1" applyFill="1" applyBorder="1" applyAlignment="1">
      <alignment horizontal="center" vertical="center" wrapText="1"/>
      <protection/>
    </xf>
    <xf numFmtId="0" fontId="5" fillId="0" borderId="38" xfId="57" applyFont="1" applyFill="1" applyBorder="1" applyAlignment="1">
      <alignment horizontal="center" vertical="center" wrapText="1"/>
      <protection/>
    </xf>
    <xf numFmtId="0" fontId="5" fillId="0" borderId="39" xfId="57" applyFont="1" applyFill="1" applyBorder="1" applyAlignment="1">
      <alignment horizontal="center" vertical="center" wrapText="1"/>
      <protection/>
    </xf>
    <xf numFmtId="0" fontId="5" fillId="0" borderId="40" xfId="57" applyFont="1" applyFill="1" applyBorder="1" applyAlignment="1">
      <alignment horizontal="center" vertical="center" wrapText="1"/>
      <protection/>
    </xf>
    <xf numFmtId="0" fontId="5" fillId="0" borderId="21" xfId="57" applyFont="1" applyFill="1" applyBorder="1" applyAlignment="1">
      <alignment horizontal="center" vertical="center" wrapText="1"/>
      <protection/>
    </xf>
    <xf numFmtId="0" fontId="5" fillId="0" borderId="33" xfId="57" applyFont="1" applyFill="1" applyBorder="1" applyAlignment="1">
      <alignment horizontal="center" vertical="center" wrapText="1"/>
      <protection/>
    </xf>
    <xf numFmtId="0" fontId="5" fillId="0" borderId="34" xfId="57" applyFont="1" applyFill="1" applyBorder="1" applyAlignment="1">
      <alignment horizontal="center" vertical="center" wrapText="1"/>
      <protection/>
    </xf>
    <xf numFmtId="0" fontId="0" fillId="0" borderId="41" xfId="57" applyFont="1" applyBorder="1" applyAlignment="1">
      <alignment horizontal="left" vertical="center" wrapText="1"/>
      <protection/>
    </xf>
    <xf numFmtId="0" fontId="0" fillId="0" borderId="41" xfId="57" applyFont="1" applyBorder="1" applyAlignment="1">
      <alignment horizontal="left" vertical="center"/>
      <protection/>
    </xf>
    <xf numFmtId="0" fontId="5" fillId="0" borderId="26" xfId="57" applyFont="1" applyFill="1" applyBorder="1" applyAlignment="1">
      <alignment horizontal="center" vertical="center" wrapText="1"/>
      <protection/>
    </xf>
    <xf numFmtId="0" fontId="5" fillId="0" borderId="42"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43" xfId="57" applyFont="1" applyFill="1" applyBorder="1" applyAlignment="1">
      <alignment horizontal="center" vertical="center" wrapText="1"/>
      <protection/>
    </xf>
    <xf numFmtId="0" fontId="5" fillId="0" borderId="44"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3" fillId="4" borderId="0" xfId="57" applyFont="1" applyFill="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49" fontId="4" fillId="0" borderId="13" xfId="0" applyNumberFormat="1" applyFont="1" applyFill="1" applyBorder="1" applyAlignment="1">
      <alignment horizontal="center" vertical="center"/>
    </xf>
    <xf numFmtId="49" fontId="4" fillId="0" borderId="13" xfId="0" applyNumberFormat="1" applyFont="1" applyFill="1" applyBorder="1" applyAlignment="1">
      <alignment horizontal="right" vertical="center"/>
    </xf>
    <xf numFmtId="0" fontId="4" fillId="0" borderId="13" xfId="0" applyFont="1" applyFill="1" applyBorder="1" applyAlignment="1">
      <alignment horizontal="righ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1"/>
  <sheetViews>
    <sheetView zoomScaleSheetLayoutView="100" zoomScalePageLayoutView="0" workbookViewId="0" topLeftCell="A16">
      <selection activeCell="A44" sqref="A44"/>
    </sheetView>
  </sheetViews>
  <sheetFormatPr defaultColWidth="9.00390625" defaultRowHeight="14.25"/>
  <cols>
    <col min="1" max="1" width="41.625" style="85" customWidth="1"/>
    <col min="2" max="2" width="4.625" style="85" customWidth="1"/>
    <col min="3" max="3" width="12.625" style="85" customWidth="1"/>
    <col min="4" max="4" width="41.625" style="85" customWidth="1"/>
    <col min="5" max="5" width="4.625" style="86" customWidth="1"/>
    <col min="6" max="6" width="12.625" style="86" customWidth="1"/>
    <col min="7" max="8" width="9.00390625" style="87" customWidth="1"/>
    <col min="9" max="16384" width="9.00390625" style="85" customWidth="1"/>
  </cols>
  <sheetData>
    <row r="1" ht="14.25">
      <c r="A1" s="68"/>
    </row>
    <row r="2" spans="1:8" s="83" customFormat="1" ht="18" customHeight="1">
      <c r="A2" s="150" t="s">
        <v>0</v>
      </c>
      <c r="B2" s="150"/>
      <c r="C2" s="150"/>
      <c r="D2" s="150"/>
      <c r="E2" s="150"/>
      <c r="F2" s="150"/>
      <c r="G2" s="88"/>
      <c r="H2" s="88"/>
    </row>
    <row r="3" spans="1:6" ht="15.75" customHeight="1">
      <c r="A3" s="89"/>
      <c r="B3" s="89"/>
      <c r="C3" s="89"/>
      <c r="D3" s="89"/>
      <c r="F3" s="27" t="s">
        <v>1</v>
      </c>
    </row>
    <row r="4" spans="1:6" ht="15.75" customHeight="1">
      <c r="A4" s="114" t="s">
        <v>275</v>
      </c>
      <c r="B4" s="89"/>
      <c r="C4" s="89"/>
      <c r="D4" s="89"/>
      <c r="F4" s="27" t="s">
        <v>2</v>
      </c>
    </row>
    <row r="5" spans="1:8" s="84" customFormat="1" ht="18" customHeight="1">
      <c r="A5" s="151" t="s">
        <v>3</v>
      </c>
      <c r="B5" s="152"/>
      <c r="C5" s="152"/>
      <c r="D5" s="151" t="s">
        <v>4</v>
      </c>
      <c r="E5" s="152"/>
      <c r="F5" s="152"/>
      <c r="G5" s="91"/>
      <c r="H5" s="91"/>
    </row>
    <row r="6" spans="1:8" s="84" customFormat="1" ht="18" customHeight="1">
      <c r="A6" s="98" t="s">
        <v>5</v>
      </c>
      <c r="B6" s="98" t="s">
        <v>6</v>
      </c>
      <c r="C6" s="90" t="s">
        <v>7</v>
      </c>
      <c r="D6" s="98" t="s">
        <v>5</v>
      </c>
      <c r="E6" s="92" t="s">
        <v>6</v>
      </c>
      <c r="F6" s="90" t="s">
        <v>7</v>
      </c>
      <c r="G6" s="91"/>
      <c r="H6" s="91"/>
    </row>
    <row r="7" spans="1:8" s="84" customFormat="1" ht="18" customHeight="1">
      <c r="A7" s="98" t="s">
        <v>8</v>
      </c>
      <c r="B7" s="93"/>
      <c r="C7" s="93" t="s">
        <v>9</v>
      </c>
      <c r="D7" s="98" t="s">
        <v>8</v>
      </c>
      <c r="E7" s="92"/>
      <c r="F7" s="94" t="s">
        <v>10</v>
      </c>
      <c r="G7" s="91"/>
      <c r="H7" s="91"/>
    </row>
    <row r="8" spans="1:8" s="84" customFormat="1" ht="18" customHeight="1">
      <c r="A8" s="99" t="s">
        <v>11</v>
      </c>
      <c r="B8" s="94" t="s">
        <v>9</v>
      </c>
      <c r="C8" s="115">
        <f>674828.19/10000</f>
        <v>67.48281899999999</v>
      </c>
      <c r="D8" s="99" t="s">
        <v>12</v>
      </c>
      <c r="E8" s="94" t="s">
        <v>250</v>
      </c>
      <c r="F8" s="115">
        <v>0</v>
      </c>
      <c r="G8" s="91"/>
      <c r="H8" s="91"/>
    </row>
    <row r="9" spans="1:8" s="84" customFormat="1" ht="18" customHeight="1">
      <c r="A9" s="58" t="s">
        <v>14</v>
      </c>
      <c r="B9" s="94" t="s">
        <v>10</v>
      </c>
      <c r="C9" s="115">
        <v>0</v>
      </c>
      <c r="D9" s="99" t="s">
        <v>15</v>
      </c>
      <c r="E9" s="94" t="s">
        <v>249</v>
      </c>
      <c r="F9" s="115">
        <v>0</v>
      </c>
      <c r="G9" s="91"/>
      <c r="H9" s="91"/>
    </row>
    <row r="10" spans="1:8" s="84" customFormat="1" ht="18" customHeight="1">
      <c r="A10" s="58" t="s">
        <v>17</v>
      </c>
      <c r="B10" s="94" t="s">
        <v>18</v>
      </c>
      <c r="C10" s="115">
        <v>0</v>
      </c>
      <c r="D10" s="99" t="s">
        <v>19</v>
      </c>
      <c r="E10" s="94" t="s">
        <v>251</v>
      </c>
      <c r="F10" s="115">
        <v>0</v>
      </c>
      <c r="G10" s="91"/>
      <c r="H10" s="91"/>
    </row>
    <row r="11" spans="1:8" s="84" customFormat="1" ht="18" customHeight="1">
      <c r="A11" s="99" t="s">
        <v>21</v>
      </c>
      <c r="B11" s="94" t="s">
        <v>22</v>
      </c>
      <c r="C11" s="115">
        <v>0</v>
      </c>
      <c r="D11" s="99" t="s">
        <v>23</v>
      </c>
      <c r="E11" s="94" t="s">
        <v>252</v>
      </c>
      <c r="F11" s="115">
        <v>0</v>
      </c>
      <c r="G11" s="91"/>
      <c r="H11" s="91"/>
    </row>
    <row r="12" spans="1:8" s="84" customFormat="1" ht="18" customHeight="1">
      <c r="A12" s="99" t="s">
        <v>25</v>
      </c>
      <c r="B12" s="94" t="s">
        <v>26</v>
      </c>
      <c r="C12" s="115">
        <v>0</v>
      </c>
      <c r="D12" s="99" t="s">
        <v>27</v>
      </c>
      <c r="E12" s="94" t="s">
        <v>253</v>
      </c>
      <c r="F12" s="115">
        <v>0</v>
      </c>
      <c r="G12" s="91"/>
      <c r="H12" s="91"/>
    </row>
    <row r="13" spans="1:8" s="84" customFormat="1" ht="18" customHeight="1">
      <c r="A13" s="58" t="s">
        <v>29</v>
      </c>
      <c r="B13" s="94" t="s">
        <v>30</v>
      </c>
      <c r="C13" s="115">
        <v>0</v>
      </c>
      <c r="D13" s="99" t="s">
        <v>31</v>
      </c>
      <c r="E13" s="94" t="s">
        <v>254</v>
      </c>
      <c r="F13" s="115">
        <v>0</v>
      </c>
      <c r="G13" s="91"/>
      <c r="H13" s="91"/>
    </row>
    <row r="14" spans="1:8" s="84" customFormat="1" ht="18" customHeight="1">
      <c r="A14" s="99" t="s">
        <v>33</v>
      </c>
      <c r="B14" s="94" t="s">
        <v>34</v>
      </c>
      <c r="C14" s="115">
        <v>0</v>
      </c>
      <c r="D14" s="99" t="s">
        <v>225</v>
      </c>
      <c r="E14" s="94" t="s">
        <v>255</v>
      </c>
      <c r="F14" s="115">
        <v>0</v>
      </c>
      <c r="G14" s="91"/>
      <c r="H14" s="91"/>
    </row>
    <row r="15" spans="1:8" s="84" customFormat="1" ht="18" customHeight="1">
      <c r="A15" s="58" t="s">
        <v>36</v>
      </c>
      <c r="B15" s="94" t="s">
        <v>37</v>
      </c>
      <c r="C15" s="119">
        <v>0</v>
      </c>
      <c r="D15" s="99" t="s">
        <v>226</v>
      </c>
      <c r="E15" s="94" t="s">
        <v>256</v>
      </c>
      <c r="F15" s="115">
        <f>48358.24/10000</f>
        <v>4.835824</v>
      </c>
      <c r="G15" s="91"/>
      <c r="H15" s="91"/>
    </row>
    <row r="16" spans="1:8" s="84" customFormat="1" ht="18" customHeight="1">
      <c r="A16" s="58"/>
      <c r="B16" s="94" t="s">
        <v>39</v>
      </c>
      <c r="C16" s="116"/>
      <c r="D16" s="99" t="s">
        <v>227</v>
      </c>
      <c r="E16" s="94" t="s">
        <v>257</v>
      </c>
      <c r="F16" s="115">
        <f>59480.43/10000</f>
        <v>5.948043</v>
      </c>
      <c r="G16" s="91"/>
      <c r="H16" s="91"/>
    </row>
    <row r="17" spans="1:8" s="84" customFormat="1" ht="18" customHeight="1">
      <c r="A17" s="58"/>
      <c r="B17" s="94" t="s">
        <v>42</v>
      </c>
      <c r="C17" s="116"/>
      <c r="D17" s="99" t="s">
        <v>228</v>
      </c>
      <c r="E17" s="94" t="s">
        <v>258</v>
      </c>
      <c r="F17" s="115">
        <f>528621.52/10000</f>
        <v>52.862152</v>
      </c>
      <c r="G17" s="91"/>
      <c r="H17" s="91"/>
    </row>
    <row r="18" spans="1:8" s="84" customFormat="1" ht="18" customHeight="1">
      <c r="A18" s="58"/>
      <c r="B18" s="94" t="s">
        <v>46</v>
      </c>
      <c r="C18" s="116"/>
      <c r="D18" s="99" t="s">
        <v>229</v>
      </c>
      <c r="E18" s="94" t="s">
        <v>259</v>
      </c>
      <c r="F18" s="115">
        <v>0</v>
      </c>
      <c r="G18" s="91"/>
      <c r="H18" s="91"/>
    </row>
    <row r="19" spans="1:8" s="84" customFormat="1" ht="18" customHeight="1">
      <c r="A19" s="58"/>
      <c r="B19" s="94" t="s">
        <v>50</v>
      </c>
      <c r="C19" s="116"/>
      <c r="D19" s="99" t="s">
        <v>230</v>
      </c>
      <c r="E19" s="94" t="s">
        <v>260</v>
      </c>
      <c r="F19" s="115">
        <v>0</v>
      </c>
      <c r="G19" s="91"/>
      <c r="H19" s="91"/>
    </row>
    <row r="20" spans="1:8" s="84" customFormat="1" ht="18" customHeight="1">
      <c r="A20" s="58"/>
      <c r="B20" s="94" t="s">
        <v>53</v>
      </c>
      <c r="C20" s="116"/>
      <c r="D20" s="99" t="s">
        <v>231</v>
      </c>
      <c r="E20" s="94" t="s">
        <v>261</v>
      </c>
      <c r="F20" s="115">
        <v>0</v>
      </c>
      <c r="G20" s="91"/>
      <c r="H20" s="91"/>
    </row>
    <row r="21" spans="1:8" s="84" customFormat="1" ht="18" customHeight="1">
      <c r="A21" s="58"/>
      <c r="B21" s="94" t="s">
        <v>56</v>
      </c>
      <c r="C21" s="116"/>
      <c r="D21" s="99" t="s">
        <v>232</v>
      </c>
      <c r="E21" s="94" t="s">
        <v>262</v>
      </c>
      <c r="F21" s="115">
        <v>0</v>
      </c>
      <c r="G21" s="91"/>
      <c r="H21" s="91"/>
    </row>
    <row r="22" spans="1:8" s="84" customFormat="1" ht="18" customHeight="1">
      <c r="A22" s="58"/>
      <c r="B22" s="94" t="s">
        <v>13</v>
      </c>
      <c r="C22" s="116"/>
      <c r="D22" s="99" t="s">
        <v>233</v>
      </c>
      <c r="E22" s="94" t="s">
        <v>263</v>
      </c>
      <c r="F22" s="115">
        <v>0</v>
      </c>
      <c r="G22" s="91"/>
      <c r="H22" s="91"/>
    </row>
    <row r="23" spans="1:8" s="84" customFormat="1" ht="18" customHeight="1">
      <c r="A23" s="58"/>
      <c r="B23" s="94" t="s">
        <v>16</v>
      </c>
      <c r="C23" s="116"/>
      <c r="D23" s="99" t="s">
        <v>234</v>
      </c>
      <c r="E23" s="94" t="s">
        <v>264</v>
      </c>
      <c r="F23" s="115">
        <v>0</v>
      </c>
      <c r="G23" s="91"/>
      <c r="H23" s="91"/>
    </row>
    <row r="24" spans="1:8" s="84" customFormat="1" ht="18" customHeight="1">
      <c r="A24" s="58"/>
      <c r="B24" s="94" t="s">
        <v>20</v>
      </c>
      <c r="C24" s="116"/>
      <c r="D24" s="99" t="s">
        <v>235</v>
      </c>
      <c r="E24" s="94" t="s">
        <v>265</v>
      </c>
      <c r="F24" s="115">
        <v>0</v>
      </c>
      <c r="G24" s="91"/>
      <c r="H24" s="91"/>
    </row>
    <row r="25" spans="1:8" s="84" customFormat="1" ht="18" customHeight="1">
      <c r="A25" s="58"/>
      <c r="B25" s="94" t="s">
        <v>24</v>
      </c>
      <c r="C25" s="116"/>
      <c r="D25" s="99" t="s">
        <v>236</v>
      </c>
      <c r="E25" s="94" t="s">
        <v>266</v>
      </c>
      <c r="F25" s="115">
        <v>0</v>
      </c>
      <c r="G25" s="91"/>
      <c r="H25" s="91"/>
    </row>
    <row r="26" spans="1:8" s="84" customFormat="1" ht="18" customHeight="1">
      <c r="A26" s="58"/>
      <c r="B26" s="94" t="s">
        <v>28</v>
      </c>
      <c r="C26" s="116"/>
      <c r="D26" s="99" t="s">
        <v>237</v>
      </c>
      <c r="E26" s="94" t="s">
        <v>267</v>
      </c>
      <c r="F26" s="115">
        <f>38368/10000</f>
        <v>3.8368</v>
      </c>
      <c r="G26" s="91"/>
      <c r="H26" s="91"/>
    </row>
    <row r="27" spans="1:8" s="84" customFormat="1" ht="18" customHeight="1">
      <c r="A27" s="58"/>
      <c r="B27" s="94" t="s">
        <v>32</v>
      </c>
      <c r="C27" s="116"/>
      <c r="D27" s="99" t="s">
        <v>238</v>
      </c>
      <c r="E27" s="94" t="s">
        <v>268</v>
      </c>
      <c r="F27" s="115">
        <v>0</v>
      </c>
      <c r="G27" s="91"/>
      <c r="H27" s="91"/>
    </row>
    <row r="28" spans="1:8" s="84" customFormat="1" ht="18" customHeight="1">
      <c r="A28" s="58"/>
      <c r="B28" s="94" t="s">
        <v>35</v>
      </c>
      <c r="C28" s="116"/>
      <c r="D28" s="99" t="s">
        <v>239</v>
      </c>
      <c r="E28" s="94" t="s">
        <v>269</v>
      </c>
      <c r="F28" s="115">
        <v>0</v>
      </c>
      <c r="G28" s="91"/>
      <c r="H28" s="91"/>
    </row>
    <row r="29" spans="1:8" s="84" customFormat="1" ht="18" customHeight="1">
      <c r="A29" s="58"/>
      <c r="B29" s="94" t="s">
        <v>38</v>
      </c>
      <c r="C29" s="116"/>
      <c r="D29" s="99" t="s">
        <v>240</v>
      </c>
      <c r="E29" s="94" t="s">
        <v>270</v>
      </c>
      <c r="F29" s="115">
        <v>0</v>
      </c>
      <c r="G29" s="91"/>
      <c r="H29" s="91"/>
    </row>
    <row r="30" spans="1:8" s="84" customFormat="1" ht="18" customHeight="1">
      <c r="A30" s="58"/>
      <c r="B30" s="94" t="s">
        <v>40</v>
      </c>
      <c r="C30" s="116"/>
      <c r="D30" s="99" t="s">
        <v>241</v>
      </c>
      <c r="E30" s="94" t="s">
        <v>271</v>
      </c>
      <c r="F30" s="115">
        <v>0</v>
      </c>
      <c r="G30" s="91"/>
      <c r="H30" s="91"/>
    </row>
    <row r="31" spans="1:8" s="84" customFormat="1" ht="18" customHeight="1">
      <c r="A31" s="58"/>
      <c r="B31" s="94" t="s">
        <v>44</v>
      </c>
      <c r="C31" s="116"/>
      <c r="D31" s="99" t="s">
        <v>242</v>
      </c>
      <c r="E31" s="94" t="s">
        <v>272</v>
      </c>
      <c r="F31" s="115">
        <v>0</v>
      </c>
      <c r="G31" s="91"/>
      <c r="H31" s="91"/>
    </row>
    <row r="32" spans="1:8" s="84" customFormat="1" ht="18" customHeight="1">
      <c r="A32" s="58"/>
      <c r="B32" s="94" t="s">
        <v>48</v>
      </c>
      <c r="C32" s="116"/>
      <c r="D32" s="99" t="s">
        <v>243</v>
      </c>
      <c r="E32" s="94" t="s">
        <v>273</v>
      </c>
      <c r="F32" s="115">
        <v>0</v>
      </c>
      <c r="G32" s="91"/>
      <c r="H32" s="91"/>
    </row>
    <row r="33" spans="1:8" s="84" customFormat="1" ht="18" customHeight="1">
      <c r="A33" s="58"/>
      <c r="B33" s="94" t="s">
        <v>52</v>
      </c>
      <c r="C33" s="116"/>
      <c r="D33" s="99" t="s">
        <v>244</v>
      </c>
      <c r="E33" s="94" t="s">
        <v>274</v>
      </c>
      <c r="F33" s="115">
        <v>0</v>
      </c>
      <c r="G33" s="91"/>
      <c r="H33" s="91"/>
    </row>
    <row r="34" spans="1:8" s="84" customFormat="1" ht="18" customHeight="1">
      <c r="A34" s="100" t="s">
        <v>41</v>
      </c>
      <c r="B34" s="94" t="s">
        <v>54</v>
      </c>
      <c r="C34" s="115">
        <f>674828.19/10000</f>
        <v>67.48281899999999</v>
      </c>
      <c r="D34" s="100" t="s">
        <v>43</v>
      </c>
      <c r="E34" s="94" t="s">
        <v>44</v>
      </c>
      <c r="F34" s="116">
        <f>674828.19/10000</f>
        <v>67.48281899999999</v>
      </c>
      <c r="G34" s="91"/>
      <c r="H34" s="91"/>
    </row>
    <row r="35" spans="1:8" s="84" customFormat="1" ht="18" customHeight="1">
      <c r="A35" s="58" t="s">
        <v>45</v>
      </c>
      <c r="B35" s="94" t="s">
        <v>57</v>
      </c>
      <c r="C35" s="115">
        <v>0</v>
      </c>
      <c r="D35" s="58" t="s">
        <v>47</v>
      </c>
      <c r="E35" s="94" t="s">
        <v>48</v>
      </c>
      <c r="F35" s="116">
        <v>0</v>
      </c>
      <c r="G35" s="91"/>
      <c r="H35" s="91"/>
    </row>
    <row r="36" spans="1:8" s="84" customFormat="1" ht="18" customHeight="1">
      <c r="A36" s="58" t="s">
        <v>49</v>
      </c>
      <c r="B36" s="94" t="s">
        <v>245</v>
      </c>
      <c r="C36" s="115">
        <v>0</v>
      </c>
      <c r="D36" s="58" t="s">
        <v>51</v>
      </c>
      <c r="E36" s="94" t="s">
        <v>52</v>
      </c>
      <c r="F36" s="116">
        <v>0</v>
      </c>
      <c r="G36" s="91"/>
      <c r="H36" s="91"/>
    </row>
    <row r="37" spans="1:6" ht="18" customHeight="1">
      <c r="A37" s="58"/>
      <c r="B37" s="94" t="s">
        <v>246</v>
      </c>
      <c r="C37" s="115"/>
      <c r="D37" s="58"/>
      <c r="E37" s="94" t="s">
        <v>54</v>
      </c>
      <c r="F37" s="117"/>
    </row>
    <row r="38" spans="1:6" ht="18.75" customHeight="1">
      <c r="A38" s="95" t="s">
        <v>55</v>
      </c>
      <c r="B38" s="94" t="s">
        <v>247</v>
      </c>
      <c r="C38" s="115">
        <f>674828.19/10000</f>
        <v>67.48281899999999</v>
      </c>
      <c r="D38" s="96" t="s">
        <v>55</v>
      </c>
      <c r="E38" s="94" t="s">
        <v>57</v>
      </c>
      <c r="F38" s="116">
        <f>674828.19/10000</f>
        <v>67.48281899999999</v>
      </c>
    </row>
    <row r="39" ht="18.75" customHeight="1">
      <c r="A39" s="59" t="s">
        <v>58</v>
      </c>
    </row>
    <row r="40" ht="14.25">
      <c r="A40" s="73" t="s">
        <v>59</v>
      </c>
    </row>
    <row r="41" spans="1:2" ht="14.25">
      <c r="A41" s="97" t="s">
        <v>60</v>
      </c>
      <c r="B41" s="86"/>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horizontalDpi="300" verticalDpi="300" orientation="landscape"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10"/>
  <sheetViews>
    <sheetView zoomScaleSheetLayoutView="100" zoomScalePageLayoutView="0" workbookViewId="0" topLeftCell="A1">
      <selection activeCell="A3" sqref="A3"/>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216" t="s">
        <v>311</v>
      </c>
      <c r="B1" s="199"/>
      <c r="C1" s="199"/>
      <c r="D1" s="199"/>
      <c r="E1" s="199"/>
      <c r="F1" s="199"/>
      <c r="G1" s="199"/>
      <c r="H1" s="199"/>
      <c r="I1" s="199"/>
      <c r="J1" s="199"/>
      <c r="K1" s="199"/>
      <c r="L1" s="199"/>
    </row>
    <row r="2" s="2" customFormat="1" ht="10.5" customHeight="1">
      <c r="L2" s="12" t="s">
        <v>221</v>
      </c>
    </row>
    <row r="3" spans="1:12" s="2" customFormat="1" ht="15" customHeight="1">
      <c r="A3" s="145" t="s">
        <v>276</v>
      </c>
      <c r="B3" s="6"/>
      <c r="C3" s="6"/>
      <c r="D3" s="6"/>
      <c r="E3" s="6"/>
      <c r="F3" s="6"/>
      <c r="G3" s="6"/>
      <c r="H3" s="6"/>
      <c r="I3" s="6"/>
      <c r="J3" s="6"/>
      <c r="K3" s="13"/>
      <c r="L3" s="12" t="s">
        <v>2</v>
      </c>
    </row>
    <row r="4" spans="1:12" s="3" customFormat="1" ht="27.75" customHeight="1">
      <c r="A4" s="200" t="s">
        <v>213</v>
      </c>
      <c r="B4" s="201"/>
      <c r="C4" s="201"/>
      <c r="D4" s="201"/>
      <c r="E4" s="201"/>
      <c r="F4" s="202"/>
      <c r="G4" s="203" t="s">
        <v>121</v>
      </c>
      <c r="H4" s="201"/>
      <c r="I4" s="201"/>
      <c r="J4" s="201"/>
      <c r="K4" s="201"/>
      <c r="L4" s="204"/>
    </row>
    <row r="5" spans="1:12" s="3" customFormat="1" ht="30" customHeight="1">
      <c r="A5" s="210" t="s">
        <v>75</v>
      </c>
      <c r="B5" s="195" t="s">
        <v>214</v>
      </c>
      <c r="C5" s="205" t="s">
        <v>215</v>
      </c>
      <c r="D5" s="206"/>
      <c r="E5" s="207"/>
      <c r="F5" s="212" t="s">
        <v>216</v>
      </c>
      <c r="G5" s="213" t="s">
        <v>75</v>
      </c>
      <c r="H5" s="195" t="s">
        <v>214</v>
      </c>
      <c r="I5" s="205" t="s">
        <v>215</v>
      </c>
      <c r="J5" s="206"/>
      <c r="K5" s="207"/>
      <c r="L5" s="197" t="s">
        <v>216</v>
      </c>
    </row>
    <row r="6" spans="1:12" s="3" customFormat="1" ht="30" customHeight="1">
      <c r="A6" s="211"/>
      <c r="B6" s="196"/>
      <c r="C6" s="7" t="s">
        <v>217</v>
      </c>
      <c r="D6" s="7" t="s">
        <v>218</v>
      </c>
      <c r="E6" s="7" t="s">
        <v>219</v>
      </c>
      <c r="F6" s="212"/>
      <c r="G6" s="214"/>
      <c r="H6" s="196"/>
      <c r="I6" s="7" t="s">
        <v>217</v>
      </c>
      <c r="J6" s="7" t="s">
        <v>218</v>
      </c>
      <c r="K6" s="7" t="s">
        <v>219</v>
      </c>
      <c r="L6" s="198"/>
    </row>
    <row r="7" spans="1:12" s="3" customFormat="1" ht="27.75" customHeight="1">
      <c r="A7" s="8">
        <v>1</v>
      </c>
      <c r="B7" s="9">
        <v>2</v>
      </c>
      <c r="C7" s="9">
        <v>3</v>
      </c>
      <c r="D7" s="9">
        <v>4</v>
      </c>
      <c r="E7" s="9">
        <v>5</v>
      </c>
      <c r="F7" s="9">
        <v>6</v>
      </c>
      <c r="G7" s="9">
        <v>7</v>
      </c>
      <c r="H7" s="9">
        <v>8</v>
      </c>
      <c r="I7" s="9">
        <v>9</v>
      </c>
      <c r="J7" s="9">
        <v>10</v>
      </c>
      <c r="K7" s="9">
        <v>11</v>
      </c>
      <c r="L7" s="14">
        <v>12</v>
      </c>
    </row>
    <row r="8" spans="1:12" s="4" customFormat="1" ht="42.75" customHeight="1">
      <c r="A8" s="146"/>
      <c r="B8" s="147"/>
      <c r="C8" s="147"/>
      <c r="D8" s="147"/>
      <c r="E8" s="147"/>
      <c r="F8" s="147"/>
      <c r="G8" s="147"/>
      <c r="H8" s="147"/>
      <c r="I8" s="147"/>
      <c r="J8" s="147"/>
      <c r="K8" s="148"/>
      <c r="L8" s="149"/>
    </row>
    <row r="9" spans="1:12" s="4" customFormat="1" ht="42.75" customHeight="1">
      <c r="A9" s="215" t="s">
        <v>312</v>
      </c>
      <c r="B9" s="212"/>
      <c r="C9" s="212"/>
      <c r="D9" s="212"/>
      <c r="E9" s="212"/>
      <c r="F9" s="212"/>
      <c r="G9" s="212"/>
      <c r="H9" s="212"/>
      <c r="I9" s="212"/>
      <c r="J9" s="212"/>
      <c r="K9" s="212"/>
      <c r="L9" s="212"/>
    </row>
    <row r="10" spans="1:12" ht="63.75" customHeight="1">
      <c r="A10" s="217" t="s">
        <v>222</v>
      </c>
      <c r="B10" s="218"/>
      <c r="C10" s="218"/>
      <c r="D10" s="218"/>
      <c r="E10" s="218"/>
      <c r="F10" s="218"/>
      <c r="G10" s="218"/>
      <c r="H10" s="218"/>
      <c r="I10" s="218"/>
      <c r="J10" s="218"/>
      <c r="K10" s="218"/>
      <c r="L10" s="218"/>
    </row>
  </sheetData>
  <sheetProtection/>
  <mergeCells count="13">
    <mergeCell ref="A10:L10"/>
    <mergeCell ref="A5:A6"/>
    <mergeCell ref="B5:B6"/>
    <mergeCell ref="F5:F6"/>
    <mergeCell ref="G5:G6"/>
    <mergeCell ref="H5:H6"/>
    <mergeCell ref="L5:L6"/>
    <mergeCell ref="A9:L9"/>
    <mergeCell ref="A1:L1"/>
    <mergeCell ref="A4:F4"/>
    <mergeCell ref="G4:L4"/>
    <mergeCell ref="C5:E5"/>
    <mergeCell ref="I5:K5"/>
  </mergeCells>
  <printOptions/>
  <pageMargins left="0.7513888888888889" right="0.7513888888888889" top="1" bottom="1"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10"/>
  <sheetViews>
    <sheetView tabSelected="1" zoomScaleSheetLayoutView="100" zoomScalePageLayoutView="0" workbookViewId="0" topLeftCell="A1">
      <selection activeCell="O5" sqref="O5:O6"/>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216" t="s">
        <v>313</v>
      </c>
      <c r="B1" s="199"/>
      <c r="C1" s="199"/>
      <c r="D1" s="199"/>
      <c r="E1" s="199"/>
      <c r="F1" s="199"/>
      <c r="G1" s="199"/>
      <c r="H1" s="199"/>
      <c r="I1" s="199"/>
      <c r="J1" s="199"/>
      <c r="K1" s="199"/>
      <c r="L1" s="199"/>
    </row>
    <row r="2" s="2" customFormat="1" ht="10.5" customHeight="1">
      <c r="L2" s="12" t="s">
        <v>223</v>
      </c>
    </row>
    <row r="3" spans="1:12" s="2" customFormat="1" ht="15" customHeight="1">
      <c r="A3" s="145" t="s">
        <v>276</v>
      </c>
      <c r="B3" s="6"/>
      <c r="C3" s="6"/>
      <c r="D3" s="6"/>
      <c r="E3" s="6"/>
      <c r="F3" s="6"/>
      <c r="G3" s="6"/>
      <c r="H3" s="6"/>
      <c r="I3" s="6"/>
      <c r="J3" s="6"/>
      <c r="K3" s="13"/>
      <c r="L3" s="12" t="s">
        <v>2</v>
      </c>
    </row>
    <row r="4" spans="1:12" s="3" customFormat="1" ht="27.75" customHeight="1">
      <c r="A4" s="200" t="s">
        <v>213</v>
      </c>
      <c r="B4" s="201"/>
      <c r="C4" s="201"/>
      <c r="D4" s="201"/>
      <c r="E4" s="201"/>
      <c r="F4" s="202"/>
      <c r="G4" s="203" t="s">
        <v>121</v>
      </c>
      <c r="H4" s="201"/>
      <c r="I4" s="201"/>
      <c r="J4" s="201"/>
      <c r="K4" s="201"/>
      <c r="L4" s="204"/>
    </row>
    <row r="5" spans="1:12" s="3" customFormat="1" ht="30" customHeight="1">
      <c r="A5" s="210" t="s">
        <v>75</v>
      </c>
      <c r="B5" s="195" t="s">
        <v>214</v>
      </c>
      <c r="C5" s="205" t="s">
        <v>215</v>
      </c>
      <c r="D5" s="206"/>
      <c r="E5" s="207"/>
      <c r="F5" s="212" t="s">
        <v>216</v>
      </c>
      <c r="G5" s="213" t="s">
        <v>75</v>
      </c>
      <c r="H5" s="195" t="s">
        <v>214</v>
      </c>
      <c r="I5" s="205" t="s">
        <v>215</v>
      </c>
      <c r="J5" s="206"/>
      <c r="K5" s="207"/>
      <c r="L5" s="197" t="s">
        <v>216</v>
      </c>
    </row>
    <row r="6" spans="1:12" s="3" customFormat="1" ht="30" customHeight="1">
      <c r="A6" s="211"/>
      <c r="B6" s="196"/>
      <c r="C6" s="7" t="s">
        <v>217</v>
      </c>
      <c r="D6" s="7" t="s">
        <v>218</v>
      </c>
      <c r="E6" s="7" t="s">
        <v>219</v>
      </c>
      <c r="F6" s="212"/>
      <c r="G6" s="214"/>
      <c r="H6" s="196"/>
      <c r="I6" s="7" t="s">
        <v>217</v>
      </c>
      <c r="J6" s="7" t="s">
        <v>218</v>
      </c>
      <c r="K6" s="7" t="s">
        <v>219</v>
      </c>
      <c r="L6" s="198"/>
    </row>
    <row r="7" spans="1:12" s="3" customFormat="1" ht="27.75" customHeight="1">
      <c r="A7" s="8">
        <v>1</v>
      </c>
      <c r="B7" s="9">
        <v>2</v>
      </c>
      <c r="C7" s="9">
        <v>3</v>
      </c>
      <c r="D7" s="9">
        <v>4</v>
      </c>
      <c r="E7" s="9">
        <v>5</v>
      </c>
      <c r="F7" s="9">
        <v>6</v>
      </c>
      <c r="G7" s="9">
        <v>7</v>
      </c>
      <c r="H7" s="9">
        <v>8</v>
      </c>
      <c r="I7" s="9">
        <v>9</v>
      </c>
      <c r="J7" s="9">
        <v>10</v>
      </c>
      <c r="K7" s="9">
        <v>11</v>
      </c>
      <c r="L7" s="14">
        <v>12</v>
      </c>
    </row>
    <row r="8" spans="1:12" s="4" customFormat="1" ht="42.75" customHeight="1">
      <c r="A8" s="146"/>
      <c r="B8" s="147"/>
      <c r="C8" s="147"/>
      <c r="D8" s="147"/>
      <c r="E8" s="147"/>
      <c r="F8" s="147"/>
      <c r="G8" s="147"/>
      <c r="H8" s="147"/>
      <c r="I8" s="147"/>
      <c r="J8" s="147"/>
      <c r="K8" s="148"/>
      <c r="L8" s="149"/>
    </row>
    <row r="9" spans="1:12" s="4" customFormat="1" ht="42.75" customHeight="1">
      <c r="A9" s="215" t="s">
        <v>314</v>
      </c>
      <c r="B9" s="212"/>
      <c r="C9" s="212"/>
      <c r="D9" s="212"/>
      <c r="E9" s="212"/>
      <c r="F9" s="212"/>
      <c r="G9" s="212"/>
      <c r="H9" s="212"/>
      <c r="I9" s="212"/>
      <c r="J9" s="212"/>
      <c r="K9" s="212"/>
      <c r="L9" s="212"/>
    </row>
    <row r="10" spans="1:12" ht="63.75" customHeight="1">
      <c r="A10" s="217" t="s">
        <v>224</v>
      </c>
      <c r="B10" s="218"/>
      <c r="C10" s="218"/>
      <c r="D10" s="218"/>
      <c r="E10" s="218"/>
      <c r="F10" s="218"/>
      <c r="G10" s="218"/>
      <c r="H10" s="218"/>
      <c r="I10" s="218"/>
      <c r="J10" s="218"/>
      <c r="K10" s="218"/>
      <c r="L10" s="218"/>
    </row>
  </sheetData>
  <sheetProtection/>
  <mergeCells count="13">
    <mergeCell ref="A10:L10"/>
    <mergeCell ref="A5:A6"/>
    <mergeCell ref="B5:B6"/>
    <mergeCell ref="F5:F6"/>
    <mergeCell ref="G5:G6"/>
    <mergeCell ref="H5:H6"/>
    <mergeCell ref="L5:L6"/>
    <mergeCell ref="A9:L9"/>
    <mergeCell ref="A1:L1"/>
    <mergeCell ref="A4:F4"/>
    <mergeCell ref="G4:L4"/>
    <mergeCell ref="C5:E5"/>
    <mergeCell ref="I5:K5"/>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1"/>
  <sheetViews>
    <sheetView zoomScaleSheetLayoutView="160" zoomScalePageLayoutView="0" workbookViewId="0" topLeftCell="A4">
      <selection activeCell="J19" sqref="J19"/>
    </sheetView>
  </sheetViews>
  <sheetFormatPr defaultColWidth="9.00390625" defaultRowHeight="14.25"/>
  <cols>
    <col min="1" max="3" width="3.625" style="47" customWidth="1"/>
    <col min="4" max="4" width="21.125" style="47" customWidth="1"/>
    <col min="5" max="11" width="13.625" style="47" customWidth="1"/>
    <col min="12" max="16384" width="9.00390625" style="47" customWidth="1"/>
  </cols>
  <sheetData>
    <row r="1" ht="14.25">
      <c r="A1" s="68"/>
    </row>
    <row r="2" spans="1:11" s="64" customFormat="1" ht="27" customHeight="1">
      <c r="A2" s="160" t="s">
        <v>61</v>
      </c>
      <c r="B2" s="160"/>
      <c r="C2" s="160"/>
      <c r="D2" s="160"/>
      <c r="E2" s="160"/>
      <c r="F2" s="160"/>
      <c r="G2" s="160"/>
      <c r="H2" s="160"/>
      <c r="I2" s="160"/>
      <c r="J2" s="160"/>
      <c r="K2" s="160"/>
    </row>
    <row r="3" spans="1:11" ht="15.75" customHeight="1">
      <c r="A3" s="69"/>
      <c r="B3" s="69"/>
      <c r="C3" s="69"/>
      <c r="D3" s="69"/>
      <c r="E3" s="69"/>
      <c r="F3" s="69"/>
      <c r="G3" s="69"/>
      <c r="H3" s="69"/>
      <c r="I3" s="69"/>
      <c r="J3" s="69"/>
      <c r="K3" s="76" t="s">
        <v>62</v>
      </c>
    </row>
    <row r="4" spans="1:11" ht="15.75" customHeight="1">
      <c r="A4" s="114" t="s">
        <v>276</v>
      </c>
      <c r="B4" s="69"/>
      <c r="C4" s="69"/>
      <c r="D4" s="69"/>
      <c r="E4" s="69"/>
      <c r="F4" s="69"/>
      <c r="G4" s="69"/>
      <c r="H4" s="69"/>
      <c r="I4" s="69"/>
      <c r="J4" s="69"/>
      <c r="K4" s="76" t="s">
        <v>2</v>
      </c>
    </row>
    <row r="5" spans="1:11" s="65" customFormat="1" ht="40.5" customHeight="1">
      <c r="A5" s="161" t="s">
        <v>63</v>
      </c>
      <c r="B5" s="162"/>
      <c r="C5" s="162"/>
      <c r="D5" s="71" t="s">
        <v>64</v>
      </c>
      <c r="E5" s="101" t="s">
        <v>41</v>
      </c>
      <c r="F5" s="102" t="s">
        <v>65</v>
      </c>
      <c r="G5" s="101" t="s">
        <v>66</v>
      </c>
      <c r="H5" s="103" t="s">
        <v>67</v>
      </c>
      <c r="I5" s="103" t="s">
        <v>68</v>
      </c>
      <c r="J5" s="102" t="s">
        <v>69</v>
      </c>
      <c r="K5" s="104" t="s">
        <v>70</v>
      </c>
    </row>
    <row r="6" spans="1:11" ht="24" customHeight="1">
      <c r="A6" s="158" t="s">
        <v>71</v>
      </c>
      <c r="B6" s="158" t="s">
        <v>72</v>
      </c>
      <c r="C6" s="158" t="s">
        <v>73</v>
      </c>
      <c r="D6" s="105" t="s">
        <v>74</v>
      </c>
      <c r="E6" s="105" t="s">
        <v>9</v>
      </c>
      <c r="F6" s="105" t="s">
        <v>10</v>
      </c>
      <c r="G6" s="105" t="s">
        <v>18</v>
      </c>
      <c r="H6" s="105" t="s">
        <v>22</v>
      </c>
      <c r="I6" s="105" t="s">
        <v>26</v>
      </c>
      <c r="J6" s="105" t="s">
        <v>30</v>
      </c>
      <c r="K6" s="105" t="s">
        <v>34</v>
      </c>
    </row>
    <row r="7" spans="1:11" ht="24" customHeight="1">
      <c r="A7" s="159"/>
      <c r="B7" s="159"/>
      <c r="C7" s="159"/>
      <c r="D7" s="105" t="s">
        <v>75</v>
      </c>
      <c r="E7" s="115">
        <f>674828.19/10000</f>
        <v>67.48281899999999</v>
      </c>
      <c r="F7" s="115">
        <f>674828.19/10000</f>
        <v>67.48281899999999</v>
      </c>
      <c r="G7" s="115">
        <v>0</v>
      </c>
      <c r="H7" s="115">
        <v>0</v>
      </c>
      <c r="I7" s="115">
        <v>0</v>
      </c>
      <c r="J7" s="115">
        <v>0</v>
      </c>
      <c r="K7" s="115">
        <v>0</v>
      </c>
    </row>
    <row r="8" spans="1:11" ht="24" customHeight="1">
      <c r="A8" s="153" t="s">
        <v>277</v>
      </c>
      <c r="B8" s="154" t="s">
        <v>277</v>
      </c>
      <c r="C8" s="154" t="s">
        <v>277</v>
      </c>
      <c r="D8" s="122" t="s">
        <v>292</v>
      </c>
      <c r="E8" s="123">
        <f>48358.24/10000</f>
        <v>4.835824</v>
      </c>
      <c r="F8" s="123">
        <f>48358.24/10000</f>
        <v>4.835824</v>
      </c>
      <c r="G8" s="123">
        <v>0</v>
      </c>
      <c r="H8" s="123">
        <v>0</v>
      </c>
      <c r="I8" s="123">
        <v>0</v>
      </c>
      <c r="J8" s="123">
        <v>0</v>
      </c>
      <c r="K8" s="123">
        <v>0</v>
      </c>
    </row>
    <row r="9" spans="1:11" ht="24" customHeight="1">
      <c r="A9" s="153" t="s">
        <v>278</v>
      </c>
      <c r="B9" s="154" t="s">
        <v>278</v>
      </c>
      <c r="C9" s="154" t="s">
        <v>278</v>
      </c>
      <c r="D9" s="122" t="s">
        <v>293</v>
      </c>
      <c r="E9" s="123">
        <f>48358.24/10000</f>
        <v>4.835824</v>
      </c>
      <c r="F9" s="123">
        <f>48358.24/10000</f>
        <v>4.835824</v>
      </c>
      <c r="G9" s="123">
        <v>0</v>
      </c>
      <c r="H9" s="123">
        <v>0</v>
      </c>
      <c r="I9" s="123">
        <v>0</v>
      </c>
      <c r="J9" s="123">
        <v>0</v>
      </c>
      <c r="K9" s="123">
        <v>0</v>
      </c>
    </row>
    <row r="10" spans="1:11" ht="24" customHeight="1">
      <c r="A10" s="157" t="s">
        <v>279</v>
      </c>
      <c r="B10" s="154" t="s">
        <v>279</v>
      </c>
      <c r="C10" s="154" t="s">
        <v>279</v>
      </c>
      <c r="D10" s="120" t="s">
        <v>294</v>
      </c>
      <c r="E10" s="115">
        <v>4.84</v>
      </c>
      <c r="F10" s="115">
        <v>4.84</v>
      </c>
      <c r="G10" s="115">
        <v>0</v>
      </c>
      <c r="H10" s="115">
        <v>0</v>
      </c>
      <c r="I10" s="115">
        <v>0</v>
      </c>
      <c r="J10" s="115">
        <v>0</v>
      </c>
      <c r="K10" s="115">
        <v>0</v>
      </c>
    </row>
    <row r="11" spans="1:11" ht="24" customHeight="1">
      <c r="A11" s="153" t="s">
        <v>280</v>
      </c>
      <c r="B11" s="154" t="s">
        <v>280</v>
      </c>
      <c r="C11" s="154" t="s">
        <v>280</v>
      </c>
      <c r="D11" s="122" t="s">
        <v>295</v>
      </c>
      <c r="E11" s="123">
        <f>59480.43/10000</f>
        <v>5.948043</v>
      </c>
      <c r="F11" s="123">
        <v>5.95</v>
      </c>
      <c r="G11" s="123">
        <v>0</v>
      </c>
      <c r="H11" s="123">
        <v>0</v>
      </c>
      <c r="I11" s="123">
        <v>0</v>
      </c>
      <c r="J11" s="123">
        <v>0</v>
      </c>
      <c r="K11" s="123">
        <v>0</v>
      </c>
    </row>
    <row r="12" spans="1:11" ht="24" customHeight="1">
      <c r="A12" s="153" t="s">
        <v>281</v>
      </c>
      <c r="B12" s="154" t="s">
        <v>281</v>
      </c>
      <c r="C12" s="154" t="s">
        <v>281</v>
      </c>
      <c r="D12" s="122" t="s">
        <v>296</v>
      </c>
      <c r="E12" s="123">
        <f>59480.43/10000</f>
        <v>5.948043</v>
      </c>
      <c r="F12" s="123">
        <v>5.95</v>
      </c>
      <c r="G12" s="123">
        <v>0</v>
      </c>
      <c r="H12" s="123">
        <v>0</v>
      </c>
      <c r="I12" s="123">
        <v>0</v>
      </c>
      <c r="J12" s="123">
        <v>0</v>
      </c>
      <c r="K12" s="123">
        <v>0</v>
      </c>
    </row>
    <row r="13" spans="1:11" ht="24" customHeight="1">
      <c r="A13" s="157" t="s">
        <v>282</v>
      </c>
      <c r="B13" s="154" t="s">
        <v>282</v>
      </c>
      <c r="C13" s="154" t="s">
        <v>282</v>
      </c>
      <c r="D13" s="120" t="s">
        <v>297</v>
      </c>
      <c r="E13" s="115">
        <f>25690.43/10000</f>
        <v>2.569043</v>
      </c>
      <c r="F13" s="115">
        <f>25690.43/10000</f>
        <v>2.569043</v>
      </c>
      <c r="G13" s="115">
        <v>0</v>
      </c>
      <c r="H13" s="115">
        <v>0</v>
      </c>
      <c r="I13" s="115">
        <v>0</v>
      </c>
      <c r="J13" s="115">
        <v>0</v>
      </c>
      <c r="K13" s="115">
        <v>0</v>
      </c>
    </row>
    <row r="14" spans="1:11" ht="17.25" customHeight="1">
      <c r="A14" s="157" t="s">
        <v>283</v>
      </c>
      <c r="B14" s="154" t="s">
        <v>283</v>
      </c>
      <c r="C14" s="154" t="s">
        <v>283</v>
      </c>
      <c r="D14" s="120" t="s">
        <v>298</v>
      </c>
      <c r="E14" s="115">
        <f>33790/10000</f>
        <v>3.379</v>
      </c>
      <c r="F14" s="115">
        <f>33790/10000</f>
        <v>3.379</v>
      </c>
      <c r="G14" s="115">
        <v>0</v>
      </c>
      <c r="H14" s="115">
        <v>0</v>
      </c>
      <c r="I14" s="115">
        <v>0</v>
      </c>
      <c r="J14" s="115">
        <v>0</v>
      </c>
      <c r="K14" s="115">
        <v>0</v>
      </c>
    </row>
    <row r="15" spans="1:11" ht="17.25" customHeight="1">
      <c r="A15" s="153" t="s">
        <v>284</v>
      </c>
      <c r="B15" s="154" t="s">
        <v>284</v>
      </c>
      <c r="C15" s="154" t="s">
        <v>284</v>
      </c>
      <c r="D15" s="122" t="s">
        <v>299</v>
      </c>
      <c r="E15" s="123">
        <f>528621.52/10000</f>
        <v>52.862152</v>
      </c>
      <c r="F15" s="123">
        <f>528621.52/10000</f>
        <v>52.862152</v>
      </c>
      <c r="G15" s="123">
        <v>0</v>
      </c>
      <c r="H15" s="123">
        <v>0</v>
      </c>
      <c r="I15" s="123">
        <v>0</v>
      </c>
      <c r="J15" s="123">
        <v>0</v>
      </c>
      <c r="K15" s="123">
        <v>0</v>
      </c>
    </row>
    <row r="16" spans="1:11" ht="17.25" customHeight="1">
      <c r="A16" s="153" t="s">
        <v>285</v>
      </c>
      <c r="B16" s="154" t="s">
        <v>285</v>
      </c>
      <c r="C16" s="154" t="s">
        <v>285</v>
      </c>
      <c r="D16" s="122" t="s">
        <v>300</v>
      </c>
      <c r="E16" s="123">
        <f>92925.69/10000</f>
        <v>9.292569</v>
      </c>
      <c r="F16" s="123">
        <f>92925.69/10000</f>
        <v>9.292569</v>
      </c>
      <c r="G16" s="123">
        <v>0</v>
      </c>
      <c r="H16" s="123">
        <v>0</v>
      </c>
      <c r="I16" s="123">
        <v>0</v>
      </c>
      <c r="J16" s="123">
        <v>0</v>
      </c>
      <c r="K16" s="123">
        <v>0</v>
      </c>
    </row>
    <row r="17" spans="1:11" ht="17.25" customHeight="1">
      <c r="A17" s="157" t="s">
        <v>286</v>
      </c>
      <c r="B17" s="154" t="s">
        <v>286</v>
      </c>
      <c r="C17" s="154" t="s">
        <v>286</v>
      </c>
      <c r="D17" s="120" t="s">
        <v>301</v>
      </c>
      <c r="E17" s="115">
        <v>9.29</v>
      </c>
      <c r="F17" s="115">
        <v>9.29</v>
      </c>
      <c r="G17" s="115">
        <v>0</v>
      </c>
      <c r="H17" s="115">
        <v>0</v>
      </c>
      <c r="I17" s="115">
        <v>0</v>
      </c>
      <c r="J17" s="115">
        <v>0</v>
      </c>
      <c r="K17" s="115">
        <v>0</v>
      </c>
    </row>
    <row r="18" spans="1:11" ht="17.25" customHeight="1">
      <c r="A18" s="153" t="s">
        <v>287</v>
      </c>
      <c r="B18" s="154" t="s">
        <v>287</v>
      </c>
      <c r="C18" s="154" t="s">
        <v>287</v>
      </c>
      <c r="D18" s="122" t="s">
        <v>302</v>
      </c>
      <c r="E18" s="123">
        <f>435695.83/10000</f>
        <v>43.569583</v>
      </c>
      <c r="F18" s="123">
        <f>435695.83/10000</f>
        <v>43.569583</v>
      </c>
      <c r="G18" s="123">
        <v>0</v>
      </c>
      <c r="H18" s="123">
        <v>0</v>
      </c>
      <c r="I18" s="123">
        <v>0</v>
      </c>
      <c r="J18" s="123">
        <v>0</v>
      </c>
      <c r="K18" s="123">
        <v>0</v>
      </c>
    </row>
    <row r="19" spans="1:11" ht="17.25" customHeight="1">
      <c r="A19" s="157" t="s">
        <v>288</v>
      </c>
      <c r="B19" s="154" t="s">
        <v>288</v>
      </c>
      <c r="C19" s="154" t="s">
        <v>288</v>
      </c>
      <c r="D19" s="120" t="s">
        <v>303</v>
      </c>
      <c r="E19" s="115">
        <f>435695.83/10000</f>
        <v>43.569583</v>
      </c>
      <c r="F19" s="115">
        <f>435695.83/10000</f>
        <v>43.569583</v>
      </c>
      <c r="G19" s="115">
        <v>0</v>
      </c>
      <c r="H19" s="115">
        <v>0</v>
      </c>
      <c r="I19" s="115">
        <v>0</v>
      </c>
      <c r="J19" s="115">
        <v>0</v>
      </c>
      <c r="K19" s="115">
        <v>0</v>
      </c>
    </row>
    <row r="20" spans="1:11" ht="17.25" customHeight="1">
      <c r="A20" s="153" t="s">
        <v>289</v>
      </c>
      <c r="B20" s="154" t="s">
        <v>289</v>
      </c>
      <c r="C20" s="154" t="s">
        <v>289</v>
      </c>
      <c r="D20" s="122" t="s">
        <v>304</v>
      </c>
      <c r="E20" s="123">
        <f>38368/10000</f>
        <v>3.8368</v>
      </c>
      <c r="F20" s="123">
        <f>38368/10000</f>
        <v>3.8368</v>
      </c>
      <c r="G20" s="123">
        <v>0</v>
      </c>
      <c r="H20" s="123">
        <v>0</v>
      </c>
      <c r="I20" s="123">
        <v>0</v>
      </c>
      <c r="J20" s="123">
        <v>0</v>
      </c>
      <c r="K20" s="123">
        <v>0</v>
      </c>
    </row>
    <row r="21" spans="1:11" ht="17.25" customHeight="1">
      <c r="A21" s="153" t="s">
        <v>290</v>
      </c>
      <c r="B21" s="154" t="s">
        <v>290</v>
      </c>
      <c r="C21" s="154" t="s">
        <v>290</v>
      </c>
      <c r="D21" s="122" t="s">
        <v>305</v>
      </c>
      <c r="E21" s="123">
        <f>38368/10000</f>
        <v>3.8368</v>
      </c>
      <c r="F21" s="123">
        <f>38368/10000</f>
        <v>3.8368</v>
      </c>
      <c r="G21" s="123">
        <v>0</v>
      </c>
      <c r="H21" s="123">
        <v>0</v>
      </c>
      <c r="I21" s="123">
        <v>0</v>
      </c>
      <c r="J21" s="123">
        <v>0</v>
      </c>
      <c r="K21" s="123">
        <v>0</v>
      </c>
    </row>
    <row r="22" spans="1:11" ht="17.25" customHeight="1" thickBot="1">
      <c r="A22" s="155" t="s">
        <v>291</v>
      </c>
      <c r="B22" s="156" t="s">
        <v>291</v>
      </c>
      <c r="C22" s="156" t="s">
        <v>291</v>
      </c>
      <c r="D22" s="121" t="s">
        <v>155</v>
      </c>
      <c r="E22" s="124">
        <v>3.84</v>
      </c>
      <c r="F22" s="124">
        <v>3.84</v>
      </c>
      <c r="G22" s="124">
        <v>0</v>
      </c>
      <c r="H22" s="124">
        <v>0</v>
      </c>
      <c r="I22" s="124">
        <v>0</v>
      </c>
      <c r="J22" s="124">
        <v>0</v>
      </c>
      <c r="K22" s="124">
        <v>0</v>
      </c>
    </row>
    <row r="23" spans="1:11" ht="17.25" customHeight="1" thickTop="1">
      <c r="A23" s="126" t="s">
        <v>306</v>
      </c>
      <c r="B23" s="125"/>
      <c r="C23" s="125"/>
      <c r="D23" s="125"/>
      <c r="E23" s="118"/>
      <c r="F23" s="118"/>
      <c r="G23" s="118"/>
      <c r="H23" s="118"/>
      <c r="I23" s="118"/>
      <c r="J23" s="118"/>
      <c r="K23" s="118"/>
    </row>
    <row r="24" spans="1:11" s="60" customFormat="1" ht="17.25" customHeight="1">
      <c r="A24" s="73" t="s">
        <v>76</v>
      </c>
      <c r="B24" s="81"/>
      <c r="C24" s="81"/>
      <c r="D24" s="81"/>
      <c r="E24" s="81"/>
      <c r="F24" s="81"/>
      <c r="G24" s="81"/>
      <c r="H24" s="81"/>
      <c r="I24" s="81"/>
      <c r="J24" s="81"/>
      <c r="K24" s="81"/>
    </row>
    <row r="25" spans="1:11" s="60" customFormat="1" ht="17.25" customHeight="1">
      <c r="A25" s="73" t="s">
        <v>77</v>
      </c>
      <c r="B25" s="81"/>
      <c r="C25" s="81"/>
      <c r="D25" s="81"/>
      <c r="E25" s="81"/>
      <c r="F25" s="81"/>
      <c r="G25" s="81"/>
      <c r="H25" s="81"/>
      <c r="I25" s="81"/>
      <c r="J25" s="82" t="s">
        <v>78</v>
      </c>
      <c r="K25" s="81"/>
    </row>
    <row r="26" spans="1:11" ht="17.25" customHeight="1">
      <c r="A26" s="73" t="s">
        <v>79</v>
      </c>
      <c r="B26" s="80"/>
      <c r="C26" s="80"/>
      <c r="D26" s="80"/>
      <c r="E26" s="80"/>
      <c r="F26" s="80"/>
      <c r="G26" s="80"/>
      <c r="H26" s="80"/>
      <c r="I26" s="80"/>
      <c r="J26" s="80"/>
      <c r="K26" s="80"/>
    </row>
    <row r="27" spans="1:11" ht="17.25" customHeight="1">
      <c r="A27" s="17" t="s">
        <v>80</v>
      </c>
      <c r="B27" s="80"/>
      <c r="C27" s="80"/>
      <c r="D27" s="80"/>
      <c r="E27" s="80"/>
      <c r="F27" s="80"/>
      <c r="G27" s="80"/>
      <c r="H27" s="80"/>
      <c r="I27" s="80"/>
      <c r="J27" s="80"/>
      <c r="K27" s="80"/>
    </row>
    <row r="28" spans="1:11" ht="17.25" customHeight="1">
      <c r="A28" s="80"/>
      <c r="B28" s="80"/>
      <c r="C28" s="80"/>
      <c r="D28" s="80"/>
      <c r="E28" s="80"/>
      <c r="F28" s="80"/>
      <c r="G28" s="80"/>
      <c r="H28" s="80"/>
      <c r="I28" s="80"/>
      <c r="J28" s="80"/>
      <c r="K28" s="80"/>
    </row>
    <row r="29" spans="1:11" ht="17.25" customHeight="1">
      <c r="A29" s="80"/>
      <c r="B29" s="80"/>
      <c r="C29" s="80"/>
      <c r="D29" s="80"/>
      <c r="E29" s="80"/>
      <c r="F29" s="80"/>
      <c r="G29" s="80"/>
      <c r="H29" s="80"/>
      <c r="I29" s="80"/>
      <c r="J29" s="80"/>
      <c r="K29" s="80"/>
    </row>
    <row r="30" spans="1:11" ht="17.25" customHeight="1">
      <c r="A30" s="80"/>
      <c r="B30" s="80"/>
      <c r="C30" s="80"/>
      <c r="D30" s="80"/>
      <c r="E30" s="80"/>
      <c r="F30" s="80"/>
      <c r="G30" s="80"/>
      <c r="H30" s="80"/>
      <c r="I30" s="80"/>
      <c r="J30" s="80"/>
      <c r="K30" s="80"/>
    </row>
    <row r="31" spans="1:11" ht="17.25" customHeight="1">
      <c r="A31" s="80"/>
      <c r="B31" s="80"/>
      <c r="C31" s="80"/>
      <c r="D31" s="80"/>
      <c r="E31" s="80"/>
      <c r="F31" s="80"/>
      <c r="G31" s="80"/>
      <c r="H31" s="80"/>
      <c r="I31" s="80"/>
      <c r="J31" s="80"/>
      <c r="K31" s="80"/>
    </row>
  </sheetData>
  <sheetProtection/>
  <mergeCells count="20">
    <mergeCell ref="A2:K2"/>
    <mergeCell ref="A5:C5"/>
    <mergeCell ref="A8:C8"/>
    <mergeCell ref="A9:C9"/>
    <mergeCell ref="A10:C10"/>
    <mergeCell ref="A11:C11"/>
    <mergeCell ref="A12:C12"/>
    <mergeCell ref="A13:C13"/>
    <mergeCell ref="A6:A7"/>
    <mergeCell ref="B6:B7"/>
    <mergeCell ref="C6:C7"/>
    <mergeCell ref="A14:C14"/>
    <mergeCell ref="A21:C21"/>
    <mergeCell ref="A22:C22"/>
    <mergeCell ref="A15:C15"/>
    <mergeCell ref="A16:C16"/>
    <mergeCell ref="A17:C17"/>
    <mergeCell ref="A18:C18"/>
    <mergeCell ref="A19:C19"/>
    <mergeCell ref="A20:C20"/>
  </mergeCells>
  <printOptions horizontalCentered="1"/>
  <pageMargins left="0.3541666666666667" right="0.3541666666666667" top="0.7868055555555555" bottom="0.7868055555555555" header="0.5111111111111111" footer="0.5111111111111111"/>
  <pageSetup horizontalDpi="600" verticalDpi="600" orientation="landscape" paperSize="9" r:id="rId1"/>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8"/>
  <sheetViews>
    <sheetView zoomScalePageLayoutView="0" workbookViewId="0" topLeftCell="A7">
      <selection activeCell="E9" sqref="E9"/>
    </sheetView>
  </sheetViews>
  <sheetFormatPr defaultColWidth="9.00390625" defaultRowHeight="14.25"/>
  <cols>
    <col min="1" max="3" width="3.625" style="47" customWidth="1"/>
    <col min="4" max="4" width="21.125" style="47" customWidth="1"/>
    <col min="5" max="10" width="15.625" style="47" customWidth="1"/>
    <col min="11" max="11" width="9.00390625" style="47" customWidth="1"/>
    <col min="12" max="12" width="12.625" style="47" customWidth="1"/>
    <col min="13" max="16384" width="9.00390625" style="47" customWidth="1"/>
  </cols>
  <sheetData>
    <row r="1" ht="14.25">
      <c r="A1" s="68"/>
    </row>
    <row r="2" spans="1:10" s="64" customFormat="1" ht="21.75">
      <c r="A2" s="160" t="s">
        <v>81</v>
      </c>
      <c r="B2" s="160"/>
      <c r="C2" s="160"/>
      <c r="D2" s="160"/>
      <c r="E2" s="160"/>
      <c r="F2" s="160"/>
      <c r="G2" s="160"/>
      <c r="H2" s="160"/>
      <c r="I2" s="160"/>
      <c r="J2" s="160"/>
    </row>
    <row r="3" spans="1:10" ht="14.25">
      <c r="A3" s="69"/>
      <c r="B3" s="69"/>
      <c r="C3" s="69"/>
      <c r="D3" s="69"/>
      <c r="E3" s="69"/>
      <c r="F3" s="69"/>
      <c r="G3" s="69"/>
      <c r="H3" s="69"/>
      <c r="I3" s="69"/>
      <c r="J3" s="76" t="s">
        <v>82</v>
      </c>
    </row>
    <row r="4" spans="1:10" ht="14.25">
      <c r="A4" s="114" t="s">
        <v>276</v>
      </c>
      <c r="B4" s="69"/>
      <c r="C4" s="69"/>
      <c r="D4" s="69"/>
      <c r="E4" s="69"/>
      <c r="F4" s="69"/>
      <c r="G4" s="70"/>
      <c r="H4" s="69"/>
      <c r="I4" s="69"/>
      <c r="J4" s="76" t="s">
        <v>2</v>
      </c>
    </row>
    <row r="5" spans="1:11" s="65" customFormat="1" ht="39.75" customHeight="1">
      <c r="A5" s="161" t="s">
        <v>63</v>
      </c>
      <c r="B5" s="162"/>
      <c r="C5" s="162"/>
      <c r="D5" s="71" t="s">
        <v>64</v>
      </c>
      <c r="E5" s="103" t="s">
        <v>43</v>
      </c>
      <c r="F5" s="106" t="s">
        <v>83</v>
      </c>
      <c r="G5" s="102" t="s">
        <v>84</v>
      </c>
      <c r="H5" s="102" t="s">
        <v>85</v>
      </c>
      <c r="I5" s="71" t="s">
        <v>86</v>
      </c>
      <c r="J5" s="101" t="s">
        <v>87</v>
      </c>
      <c r="K5" s="77"/>
    </row>
    <row r="6" spans="1:11" s="66" customFormat="1" ht="24" customHeight="1">
      <c r="A6" s="158" t="s">
        <v>71</v>
      </c>
      <c r="B6" s="158" t="s">
        <v>72</v>
      </c>
      <c r="C6" s="158" t="s">
        <v>73</v>
      </c>
      <c r="D6" s="107" t="s">
        <v>74</v>
      </c>
      <c r="E6" s="108" t="s">
        <v>9</v>
      </c>
      <c r="F6" s="108" t="s">
        <v>10</v>
      </c>
      <c r="G6" s="108" t="s">
        <v>18</v>
      </c>
      <c r="H6" s="72" t="s">
        <v>22</v>
      </c>
      <c r="I6" s="72" t="s">
        <v>26</v>
      </c>
      <c r="J6" s="72" t="s">
        <v>30</v>
      </c>
      <c r="K6" s="78"/>
    </row>
    <row r="7" spans="1:11" ht="24" customHeight="1">
      <c r="A7" s="159"/>
      <c r="B7" s="159"/>
      <c r="C7" s="159"/>
      <c r="D7" s="127" t="s">
        <v>75</v>
      </c>
      <c r="E7" s="116">
        <v>67.48</v>
      </c>
      <c r="F7" s="116">
        <v>58.19</v>
      </c>
      <c r="G7" s="116">
        <v>9.29</v>
      </c>
      <c r="H7" s="116">
        <v>0</v>
      </c>
      <c r="I7" s="116">
        <v>0</v>
      </c>
      <c r="J7" s="116">
        <v>0</v>
      </c>
      <c r="K7" s="79"/>
    </row>
    <row r="8" spans="1:11" ht="24" customHeight="1">
      <c r="A8" s="153" t="s">
        <v>277</v>
      </c>
      <c r="B8" s="154" t="s">
        <v>277</v>
      </c>
      <c r="C8" s="154" t="s">
        <v>277</v>
      </c>
      <c r="D8" s="128" t="s">
        <v>292</v>
      </c>
      <c r="E8" s="131">
        <v>4.84</v>
      </c>
      <c r="F8" s="131">
        <v>4.84</v>
      </c>
      <c r="G8" s="131">
        <v>0</v>
      </c>
      <c r="H8" s="131">
        <v>0</v>
      </c>
      <c r="I8" s="131">
        <v>0</v>
      </c>
      <c r="J8" s="131">
        <v>0</v>
      </c>
      <c r="K8" s="79"/>
    </row>
    <row r="9" spans="1:11" ht="24" customHeight="1">
      <c r="A9" s="153" t="s">
        <v>278</v>
      </c>
      <c r="B9" s="154" t="s">
        <v>278</v>
      </c>
      <c r="C9" s="154" t="s">
        <v>278</v>
      </c>
      <c r="D9" s="128" t="s">
        <v>293</v>
      </c>
      <c r="E9" s="131">
        <v>4.84</v>
      </c>
      <c r="F9" s="131">
        <v>4.84</v>
      </c>
      <c r="G9" s="131">
        <v>0</v>
      </c>
      <c r="H9" s="131">
        <v>0</v>
      </c>
      <c r="I9" s="131">
        <v>0</v>
      </c>
      <c r="J9" s="131">
        <v>0</v>
      </c>
      <c r="K9" s="79"/>
    </row>
    <row r="10" spans="1:11" ht="24" customHeight="1">
      <c r="A10" s="157" t="s">
        <v>279</v>
      </c>
      <c r="B10" s="154" t="s">
        <v>279</v>
      </c>
      <c r="C10" s="154" t="s">
        <v>279</v>
      </c>
      <c r="D10" s="129" t="s">
        <v>294</v>
      </c>
      <c r="E10" s="116">
        <v>4.84</v>
      </c>
      <c r="F10" s="116">
        <v>4.84</v>
      </c>
      <c r="G10" s="116">
        <v>0</v>
      </c>
      <c r="H10" s="116">
        <v>0</v>
      </c>
      <c r="I10" s="116">
        <v>0</v>
      </c>
      <c r="J10" s="116">
        <v>0</v>
      </c>
      <c r="K10" s="79"/>
    </row>
    <row r="11" spans="1:11" ht="24" customHeight="1">
      <c r="A11" s="153" t="s">
        <v>280</v>
      </c>
      <c r="B11" s="154" t="s">
        <v>280</v>
      </c>
      <c r="C11" s="154" t="s">
        <v>280</v>
      </c>
      <c r="D11" s="128" t="s">
        <v>295</v>
      </c>
      <c r="E11" s="131">
        <v>5.95</v>
      </c>
      <c r="F11" s="131">
        <v>5.95</v>
      </c>
      <c r="G11" s="131">
        <v>0</v>
      </c>
      <c r="H11" s="131">
        <v>0</v>
      </c>
      <c r="I11" s="131">
        <v>0</v>
      </c>
      <c r="J11" s="131">
        <v>0</v>
      </c>
      <c r="K11" s="79"/>
    </row>
    <row r="12" spans="1:11" ht="24" customHeight="1">
      <c r="A12" s="153" t="s">
        <v>281</v>
      </c>
      <c r="B12" s="154" t="s">
        <v>281</v>
      </c>
      <c r="C12" s="154" t="s">
        <v>281</v>
      </c>
      <c r="D12" s="128" t="s">
        <v>296</v>
      </c>
      <c r="E12" s="131">
        <v>5.95</v>
      </c>
      <c r="F12" s="131">
        <v>5.95</v>
      </c>
      <c r="G12" s="131">
        <v>0</v>
      </c>
      <c r="H12" s="131">
        <v>0</v>
      </c>
      <c r="I12" s="131">
        <v>0</v>
      </c>
      <c r="J12" s="131">
        <v>0</v>
      </c>
      <c r="K12" s="79"/>
    </row>
    <row r="13" spans="1:11" ht="24" customHeight="1">
      <c r="A13" s="157" t="s">
        <v>282</v>
      </c>
      <c r="B13" s="154" t="s">
        <v>282</v>
      </c>
      <c r="C13" s="154" t="s">
        <v>282</v>
      </c>
      <c r="D13" s="129" t="s">
        <v>297</v>
      </c>
      <c r="E13" s="116">
        <v>2.57</v>
      </c>
      <c r="F13" s="116">
        <v>2.57</v>
      </c>
      <c r="G13" s="116">
        <v>0</v>
      </c>
      <c r="H13" s="116">
        <v>0</v>
      </c>
      <c r="I13" s="116">
        <v>0</v>
      </c>
      <c r="J13" s="116">
        <v>0</v>
      </c>
      <c r="K13" s="79"/>
    </row>
    <row r="14" spans="1:11" ht="24" customHeight="1">
      <c r="A14" s="157" t="s">
        <v>283</v>
      </c>
      <c r="B14" s="154" t="s">
        <v>283</v>
      </c>
      <c r="C14" s="154" t="s">
        <v>283</v>
      </c>
      <c r="D14" s="129" t="s">
        <v>298</v>
      </c>
      <c r="E14" s="116">
        <v>3.38</v>
      </c>
      <c r="F14" s="116">
        <v>3.38</v>
      </c>
      <c r="G14" s="116">
        <v>0</v>
      </c>
      <c r="H14" s="116">
        <v>0</v>
      </c>
      <c r="I14" s="116">
        <v>0</v>
      </c>
      <c r="J14" s="116">
        <v>0</v>
      </c>
      <c r="K14" s="79"/>
    </row>
    <row r="15" spans="1:11" ht="24" customHeight="1">
      <c r="A15" s="153" t="s">
        <v>284</v>
      </c>
      <c r="B15" s="154" t="s">
        <v>284</v>
      </c>
      <c r="C15" s="154" t="s">
        <v>284</v>
      </c>
      <c r="D15" s="128" t="s">
        <v>299</v>
      </c>
      <c r="E15" s="131">
        <v>52.86</v>
      </c>
      <c r="F15" s="131">
        <v>43.57</v>
      </c>
      <c r="G15" s="131">
        <v>9.29</v>
      </c>
      <c r="H15" s="131">
        <v>0</v>
      </c>
      <c r="I15" s="131">
        <v>0</v>
      </c>
      <c r="J15" s="131">
        <v>0</v>
      </c>
      <c r="K15" s="79"/>
    </row>
    <row r="16" spans="1:11" ht="24" customHeight="1">
      <c r="A16" s="153" t="s">
        <v>285</v>
      </c>
      <c r="B16" s="154" t="s">
        <v>285</v>
      </c>
      <c r="C16" s="154" t="s">
        <v>285</v>
      </c>
      <c r="D16" s="128" t="s">
        <v>300</v>
      </c>
      <c r="E16" s="131">
        <v>52.86</v>
      </c>
      <c r="F16" s="131">
        <v>43.57</v>
      </c>
      <c r="G16" s="131">
        <v>9.29</v>
      </c>
      <c r="H16" s="131">
        <v>0</v>
      </c>
      <c r="I16" s="131">
        <v>0</v>
      </c>
      <c r="J16" s="131">
        <v>0</v>
      </c>
      <c r="K16" s="79"/>
    </row>
    <row r="17" spans="1:11" ht="24" customHeight="1">
      <c r="A17" s="157" t="s">
        <v>286</v>
      </c>
      <c r="B17" s="154" t="s">
        <v>286</v>
      </c>
      <c r="C17" s="154" t="s">
        <v>286</v>
      </c>
      <c r="D17" s="129" t="s">
        <v>301</v>
      </c>
      <c r="E17" s="116">
        <v>9.29</v>
      </c>
      <c r="F17" s="116">
        <v>0</v>
      </c>
      <c r="G17" s="116">
        <v>9.29</v>
      </c>
      <c r="H17" s="116">
        <v>0</v>
      </c>
      <c r="I17" s="116">
        <v>0</v>
      </c>
      <c r="J17" s="116">
        <v>0</v>
      </c>
      <c r="K17" s="79"/>
    </row>
    <row r="18" spans="1:11" ht="24" customHeight="1">
      <c r="A18" s="153" t="s">
        <v>287</v>
      </c>
      <c r="B18" s="154" t="s">
        <v>287</v>
      </c>
      <c r="C18" s="154" t="s">
        <v>287</v>
      </c>
      <c r="D18" s="128" t="s">
        <v>302</v>
      </c>
      <c r="E18" s="131">
        <v>43.57</v>
      </c>
      <c r="F18" s="131">
        <v>43.57</v>
      </c>
      <c r="G18" s="131">
        <v>0</v>
      </c>
      <c r="H18" s="131">
        <v>0</v>
      </c>
      <c r="I18" s="131">
        <v>0</v>
      </c>
      <c r="J18" s="131">
        <v>0</v>
      </c>
      <c r="K18" s="79"/>
    </row>
    <row r="19" spans="1:11" ht="24" customHeight="1">
      <c r="A19" s="157" t="s">
        <v>288</v>
      </c>
      <c r="B19" s="154" t="s">
        <v>288</v>
      </c>
      <c r="C19" s="154" t="s">
        <v>288</v>
      </c>
      <c r="D19" s="129" t="s">
        <v>303</v>
      </c>
      <c r="E19" s="116">
        <v>43.57</v>
      </c>
      <c r="F19" s="116">
        <v>43.57</v>
      </c>
      <c r="G19" s="116">
        <v>0</v>
      </c>
      <c r="H19" s="116">
        <v>0</v>
      </c>
      <c r="I19" s="116">
        <v>0</v>
      </c>
      <c r="J19" s="116">
        <v>0</v>
      </c>
      <c r="K19" s="79"/>
    </row>
    <row r="20" spans="1:11" ht="24" customHeight="1">
      <c r="A20" s="153" t="s">
        <v>289</v>
      </c>
      <c r="B20" s="154" t="s">
        <v>289</v>
      </c>
      <c r="C20" s="154" t="s">
        <v>289</v>
      </c>
      <c r="D20" s="128" t="s">
        <v>304</v>
      </c>
      <c r="E20" s="131">
        <v>3.84</v>
      </c>
      <c r="F20" s="131">
        <v>3.84</v>
      </c>
      <c r="G20" s="131">
        <v>0</v>
      </c>
      <c r="H20" s="131">
        <v>0</v>
      </c>
      <c r="I20" s="131">
        <v>0</v>
      </c>
      <c r="J20" s="131">
        <v>0</v>
      </c>
      <c r="K20" s="79"/>
    </row>
    <row r="21" spans="1:11" ht="24" customHeight="1">
      <c r="A21" s="153" t="s">
        <v>290</v>
      </c>
      <c r="B21" s="154" t="s">
        <v>290</v>
      </c>
      <c r="C21" s="154" t="s">
        <v>290</v>
      </c>
      <c r="D21" s="128" t="s">
        <v>305</v>
      </c>
      <c r="E21" s="131">
        <v>3.84</v>
      </c>
      <c r="F21" s="131">
        <v>3.84</v>
      </c>
      <c r="G21" s="131">
        <v>0</v>
      </c>
      <c r="H21" s="131">
        <v>0</v>
      </c>
      <c r="I21" s="131">
        <v>0</v>
      </c>
      <c r="J21" s="131">
        <v>0</v>
      </c>
      <c r="K21" s="79"/>
    </row>
    <row r="22" spans="1:11" ht="24" customHeight="1" thickBot="1">
      <c r="A22" s="155" t="s">
        <v>291</v>
      </c>
      <c r="B22" s="156" t="s">
        <v>291</v>
      </c>
      <c r="C22" s="156" t="s">
        <v>291</v>
      </c>
      <c r="D22" s="130" t="s">
        <v>155</v>
      </c>
      <c r="E22" s="116">
        <v>3.84</v>
      </c>
      <c r="F22" s="116">
        <v>3.84</v>
      </c>
      <c r="G22" s="116">
        <v>0</v>
      </c>
      <c r="H22" s="116">
        <v>0</v>
      </c>
      <c r="I22" s="116">
        <v>0</v>
      </c>
      <c r="J22" s="116">
        <v>0</v>
      </c>
      <c r="K22" s="79"/>
    </row>
    <row r="23" ht="15" thickTop="1">
      <c r="A23" s="73" t="s">
        <v>88</v>
      </c>
    </row>
    <row r="24" spans="1:7" s="67" customFormat="1" ht="14.25">
      <c r="A24" s="73" t="s">
        <v>89</v>
      </c>
      <c r="B24" s="74"/>
      <c r="C24" s="74"/>
      <c r="D24" s="74"/>
      <c r="E24" s="74"/>
      <c r="F24" s="74"/>
      <c r="G24" s="74"/>
    </row>
    <row r="25" spans="1:7" s="67" customFormat="1" ht="14.25">
      <c r="A25" s="73" t="s">
        <v>90</v>
      </c>
      <c r="B25" s="74"/>
      <c r="C25" s="74"/>
      <c r="D25" s="74"/>
      <c r="E25" s="74"/>
      <c r="F25" s="74"/>
      <c r="G25" s="74"/>
    </row>
    <row r="26" ht="14.25">
      <c r="A26" s="73" t="s">
        <v>79</v>
      </c>
    </row>
    <row r="27" ht="14.25">
      <c r="A27" s="17" t="s">
        <v>80</v>
      </c>
    </row>
    <row r="28" ht="14.25">
      <c r="A28" s="75"/>
    </row>
  </sheetData>
  <sheetProtection/>
  <mergeCells count="20">
    <mergeCell ref="A2:J2"/>
    <mergeCell ref="A5:C5"/>
    <mergeCell ref="A8:C8"/>
    <mergeCell ref="A20:C20"/>
    <mergeCell ref="A21:C21"/>
    <mergeCell ref="A22:C22"/>
    <mergeCell ref="A14:C14"/>
    <mergeCell ref="A15:C15"/>
    <mergeCell ref="A16:C16"/>
    <mergeCell ref="A17:C17"/>
    <mergeCell ref="A18:C18"/>
    <mergeCell ref="A19:C19"/>
    <mergeCell ref="A6:A7"/>
    <mergeCell ref="B6:B7"/>
    <mergeCell ref="C6:C7"/>
    <mergeCell ref="A9:C9"/>
    <mergeCell ref="A10:C10"/>
    <mergeCell ref="A11:C11"/>
    <mergeCell ref="A12:C12"/>
    <mergeCell ref="A13:C13"/>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view="pageBreakPreview" zoomScaleSheetLayoutView="100" zoomScalePageLayoutView="0" workbookViewId="0" topLeftCell="A19">
      <selection activeCell="G39" sqref="G39"/>
    </sheetView>
  </sheetViews>
  <sheetFormatPr defaultColWidth="9.00390625" defaultRowHeight="14.25"/>
  <cols>
    <col min="1" max="1" width="36.375" style="48" customWidth="1"/>
    <col min="2" max="2" width="4.00390625" style="48" customWidth="1"/>
    <col min="3" max="3" width="15.625" style="48" customWidth="1"/>
    <col min="4" max="4" width="37.00390625" style="48" customWidth="1"/>
    <col min="5" max="5" width="3.50390625" style="48" customWidth="1"/>
    <col min="6" max="6" width="15.625" style="48" customWidth="1"/>
    <col min="7" max="8" width="13.875" style="48" customWidth="1"/>
    <col min="9" max="9" width="15.625" style="48" customWidth="1"/>
    <col min="10" max="11" width="9.00390625" style="49" customWidth="1"/>
    <col min="12" max="16384" width="9.00390625" style="48" customWidth="1"/>
  </cols>
  <sheetData>
    <row r="1" ht="14.25">
      <c r="A1" s="50"/>
    </row>
    <row r="2" spans="1:11" s="45" customFormat="1" ht="18" customHeight="1">
      <c r="A2" s="163" t="s">
        <v>91</v>
      </c>
      <c r="B2" s="163"/>
      <c r="C2" s="163"/>
      <c r="D2" s="163"/>
      <c r="E2" s="163"/>
      <c r="F2" s="163"/>
      <c r="G2" s="163"/>
      <c r="H2" s="163"/>
      <c r="I2" s="163"/>
      <c r="J2" s="61"/>
      <c r="K2" s="61"/>
    </row>
    <row r="3" spans="1:9" ht="9.75" customHeight="1">
      <c r="A3" s="51"/>
      <c r="B3" s="51"/>
      <c r="C3" s="51"/>
      <c r="D3" s="51"/>
      <c r="E3" s="51"/>
      <c r="F3" s="51"/>
      <c r="G3" s="51"/>
      <c r="H3" s="51"/>
      <c r="I3" s="62" t="s">
        <v>92</v>
      </c>
    </row>
    <row r="4" spans="1:9" ht="15" customHeight="1">
      <c r="A4" s="132" t="s">
        <v>275</v>
      </c>
      <c r="B4" s="51"/>
      <c r="C4" s="51"/>
      <c r="D4" s="51"/>
      <c r="E4" s="51"/>
      <c r="F4" s="51"/>
      <c r="G4" s="51"/>
      <c r="H4" s="51"/>
      <c r="I4" s="62" t="s">
        <v>2</v>
      </c>
    </row>
    <row r="5" spans="1:11" s="46" customFormat="1" ht="18" customHeight="1">
      <c r="A5" s="164" t="s">
        <v>93</v>
      </c>
      <c r="B5" s="165"/>
      <c r="C5" s="165"/>
      <c r="D5" s="164" t="s">
        <v>94</v>
      </c>
      <c r="E5" s="165"/>
      <c r="F5" s="165"/>
      <c r="G5" s="165"/>
      <c r="H5" s="165"/>
      <c r="I5" s="165"/>
      <c r="J5" s="63"/>
      <c r="K5" s="63"/>
    </row>
    <row r="6" spans="1:11" s="46" customFormat="1" ht="31.5" customHeight="1">
      <c r="A6" s="109" t="s">
        <v>5</v>
      </c>
      <c r="B6" s="110" t="s">
        <v>6</v>
      </c>
      <c r="C6" s="52" t="s">
        <v>7</v>
      </c>
      <c r="D6" s="109" t="s">
        <v>5</v>
      </c>
      <c r="E6" s="110" t="s">
        <v>6</v>
      </c>
      <c r="F6" s="52" t="s">
        <v>75</v>
      </c>
      <c r="G6" s="53" t="s">
        <v>95</v>
      </c>
      <c r="H6" s="53" t="s">
        <v>96</v>
      </c>
      <c r="I6" s="53" t="s">
        <v>97</v>
      </c>
      <c r="J6" s="63"/>
      <c r="K6" s="63"/>
    </row>
    <row r="7" spans="1:11" s="46" customFormat="1" ht="14.25" customHeight="1">
      <c r="A7" s="109" t="s">
        <v>8</v>
      </c>
      <c r="B7" s="52"/>
      <c r="C7" s="109" t="s">
        <v>9</v>
      </c>
      <c r="D7" s="109" t="s">
        <v>8</v>
      </c>
      <c r="E7" s="52"/>
      <c r="F7" s="54">
        <v>2</v>
      </c>
      <c r="G7" s="54">
        <v>3</v>
      </c>
      <c r="H7" s="54" t="s">
        <v>22</v>
      </c>
      <c r="I7" s="54" t="s">
        <v>26</v>
      </c>
      <c r="J7" s="63"/>
      <c r="K7" s="63"/>
    </row>
    <row r="8" spans="1:11" s="46" customFormat="1" ht="18" customHeight="1">
      <c r="A8" s="111" t="s">
        <v>98</v>
      </c>
      <c r="B8" s="112" t="s">
        <v>9</v>
      </c>
      <c r="C8" s="115">
        <v>67.48</v>
      </c>
      <c r="D8" s="111" t="s">
        <v>12</v>
      </c>
      <c r="E8" s="57">
        <v>32</v>
      </c>
      <c r="F8" s="115">
        <v>0</v>
      </c>
      <c r="G8" s="115">
        <v>0</v>
      </c>
      <c r="H8" s="115">
        <v>0</v>
      </c>
      <c r="I8" s="115">
        <v>0</v>
      </c>
      <c r="J8" s="63"/>
      <c r="K8" s="63"/>
    </row>
    <row r="9" spans="1:11" s="46" customFormat="1" ht="18" customHeight="1">
      <c r="A9" s="55" t="s">
        <v>99</v>
      </c>
      <c r="B9" s="112" t="s">
        <v>10</v>
      </c>
      <c r="C9" s="115">
        <v>0</v>
      </c>
      <c r="D9" s="111" t="s">
        <v>15</v>
      </c>
      <c r="E9" s="57">
        <v>33</v>
      </c>
      <c r="F9" s="115">
        <v>0</v>
      </c>
      <c r="G9" s="115">
        <v>0</v>
      </c>
      <c r="H9" s="115">
        <v>0</v>
      </c>
      <c r="I9" s="115">
        <v>0</v>
      </c>
      <c r="J9" s="63"/>
      <c r="K9" s="63"/>
    </row>
    <row r="10" spans="1:11" s="46" customFormat="1" ht="18" customHeight="1">
      <c r="A10" s="58" t="s">
        <v>100</v>
      </c>
      <c r="B10" s="112" t="s">
        <v>18</v>
      </c>
      <c r="C10" s="115">
        <v>0</v>
      </c>
      <c r="D10" s="111" t="s">
        <v>19</v>
      </c>
      <c r="E10" s="57">
        <v>34</v>
      </c>
      <c r="F10" s="115">
        <v>0</v>
      </c>
      <c r="G10" s="115">
        <v>0</v>
      </c>
      <c r="H10" s="115">
        <v>0</v>
      </c>
      <c r="I10" s="115">
        <v>0</v>
      </c>
      <c r="J10" s="63"/>
      <c r="K10" s="63"/>
    </row>
    <row r="11" spans="1:11" s="46" customFormat="1" ht="18" customHeight="1">
      <c r="A11" s="55"/>
      <c r="B11" s="112" t="s">
        <v>22</v>
      </c>
      <c r="C11" s="56"/>
      <c r="D11" s="111" t="s">
        <v>23</v>
      </c>
      <c r="E11" s="57">
        <v>35</v>
      </c>
      <c r="F11" s="115">
        <v>0</v>
      </c>
      <c r="G11" s="115">
        <v>0</v>
      </c>
      <c r="H11" s="115">
        <v>0</v>
      </c>
      <c r="I11" s="115">
        <v>0</v>
      </c>
      <c r="J11" s="63"/>
      <c r="K11" s="63"/>
    </row>
    <row r="12" spans="1:11" s="46" customFormat="1" ht="18" customHeight="1">
      <c r="A12" s="55"/>
      <c r="B12" s="112" t="s">
        <v>26</v>
      </c>
      <c r="C12" s="56"/>
      <c r="D12" s="111" t="s">
        <v>27</v>
      </c>
      <c r="E12" s="57">
        <v>36</v>
      </c>
      <c r="F12" s="115">
        <v>0</v>
      </c>
      <c r="G12" s="115">
        <v>0</v>
      </c>
      <c r="H12" s="115">
        <v>0</v>
      </c>
      <c r="I12" s="115">
        <v>0</v>
      </c>
      <c r="J12" s="63"/>
      <c r="K12" s="63"/>
    </row>
    <row r="13" spans="1:11" s="46" customFormat="1" ht="18" customHeight="1">
      <c r="A13" s="55"/>
      <c r="B13" s="112" t="s">
        <v>30</v>
      </c>
      <c r="C13" s="56"/>
      <c r="D13" s="111" t="s">
        <v>31</v>
      </c>
      <c r="E13" s="57">
        <v>37</v>
      </c>
      <c r="F13" s="115">
        <v>0</v>
      </c>
      <c r="G13" s="115">
        <v>0</v>
      </c>
      <c r="H13" s="115">
        <v>0</v>
      </c>
      <c r="I13" s="115">
        <v>0</v>
      </c>
      <c r="J13" s="63"/>
      <c r="K13" s="63"/>
    </row>
    <row r="14" spans="1:11" s="46" customFormat="1" ht="18" customHeight="1">
      <c r="A14" s="55"/>
      <c r="B14" s="112" t="s">
        <v>34</v>
      </c>
      <c r="C14" s="56"/>
      <c r="D14" s="111" t="s">
        <v>225</v>
      </c>
      <c r="E14" s="57">
        <v>38</v>
      </c>
      <c r="F14" s="115">
        <v>0</v>
      </c>
      <c r="G14" s="115">
        <v>0</v>
      </c>
      <c r="H14" s="115">
        <v>0</v>
      </c>
      <c r="I14" s="115">
        <v>0</v>
      </c>
      <c r="J14" s="63"/>
      <c r="K14" s="63"/>
    </row>
    <row r="15" spans="1:11" s="46" customFormat="1" ht="18" customHeight="1">
      <c r="A15" s="55"/>
      <c r="B15" s="112" t="s">
        <v>37</v>
      </c>
      <c r="C15" s="56"/>
      <c r="D15" s="111" t="s">
        <v>226</v>
      </c>
      <c r="E15" s="57">
        <v>39</v>
      </c>
      <c r="F15" s="115">
        <v>4.84</v>
      </c>
      <c r="G15" s="115">
        <v>4.84</v>
      </c>
      <c r="H15" s="115">
        <v>0</v>
      </c>
      <c r="I15" s="115">
        <v>0</v>
      </c>
      <c r="J15" s="63"/>
      <c r="K15" s="63"/>
    </row>
    <row r="16" spans="1:11" s="46" customFormat="1" ht="18" customHeight="1">
      <c r="A16" s="55"/>
      <c r="B16" s="112" t="s">
        <v>39</v>
      </c>
      <c r="C16" s="56"/>
      <c r="D16" s="111" t="s">
        <v>227</v>
      </c>
      <c r="E16" s="57">
        <v>40</v>
      </c>
      <c r="F16" s="115">
        <v>5.953</v>
      </c>
      <c r="G16" s="115">
        <v>5.953</v>
      </c>
      <c r="H16" s="115">
        <v>0</v>
      </c>
      <c r="I16" s="115">
        <v>0</v>
      </c>
      <c r="J16" s="63"/>
      <c r="K16" s="63"/>
    </row>
    <row r="17" spans="1:11" s="46" customFormat="1" ht="18" customHeight="1">
      <c r="A17" s="55"/>
      <c r="B17" s="112" t="s">
        <v>42</v>
      </c>
      <c r="C17" s="56"/>
      <c r="D17" s="111" t="s">
        <v>228</v>
      </c>
      <c r="E17" s="57">
        <v>41</v>
      </c>
      <c r="F17" s="115">
        <v>52.86</v>
      </c>
      <c r="G17" s="115">
        <v>52.86</v>
      </c>
      <c r="H17" s="115">
        <v>0</v>
      </c>
      <c r="I17" s="115">
        <v>0</v>
      </c>
      <c r="J17" s="63"/>
      <c r="K17" s="63"/>
    </row>
    <row r="18" spans="1:11" s="46" customFormat="1" ht="18" customHeight="1">
      <c r="A18" s="55"/>
      <c r="B18" s="112" t="s">
        <v>46</v>
      </c>
      <c r="C18" s="56"/>
      <c r="D18" s="111" t="s">
        <v>229</v>
      </c>
      <c r="E18" s="57">
        <v>42</v>
      </c>
      <c r="F18" s="115">
        <v>0</v>
      </c>
      <c r="G18" s="115">
        <v>0</v>
      </c>
      <c r="H18" s="115">
        <v>0</v>
      </c>
      <c r="I18" s="115">
        <v>0</v>
      </c>
      <c r="J18" s="63"/>
      <c r="K18" s="63"/>
    </row>
    <row r="19" spans="1:11" s="46" customFormat="1" ht="18" customHeight="1">
      <c r="A19" s="55"/>
      <c r="B19" s="112" t="s">
        <v>50</v>
      </c>
      <c r="C19" s="56"/>
      <c r="D19" s="111" t="s">
        <v>230</v>
      </c>
      <c r="E19" s="57">
        <v>43</v>
      </c>
      <c r="F19" s="115">
        <v>0</v>
      </c>
      <c r="G19" s="115">
        <v>0</v>
      </c>
      <c r="H19" s="115">
        <v>0</v>
      </c>
      <c r="I19" s="115">
        <v>0</v>
      </c>
      <c r="J19" s="63"/>
      <c r="K19" s="63"/>
    </row>
    <row r="20" spans="1:11" s="46" customFormat="1" ht="18" customHeight="1">
      <c r="A20" s="55"/>
      <c r="B20" s="112" t="s">
        <v>53</v>
      </c>
      <c r="C20" s="56"/>
      <c r="D20" s="111" t="s">
        <v>231</v>
      </c>
      <c r="E20" s="57">
        <v>44</v>
      </c>
      <c r="F20" s="115">
        <v>0</v>
      </c>
      <c r="G20" s="115">
        <v>0</v>
      </c>
      <c r="H20" s="115">
        <v>0</v>
      </c>
      <c r="I20" s="115">
        <v>0</v>
      </c>
      <c r="J20" s="63"/>
      <c r="K20" s="63"/>
    </row>
    <row r="21" spans="1:11" s="46" customFormat="1" ht="18" customHeight="1">
      <c r="A21" s="55"/>
      <c r="B21" s="112" t="s">
        <v>56</v>
      </c>
      <c r="C21" s="56"/>
      <c r="D21" s="111" t="s">
        <v>232</v>
      </c>
      <c r="E21" s="57">
        <v>45</v>
      </c>
      <c r="F21" s="115">
        <v>0</v>
      </c>
      <c r="G21" s="115">
        <v>0</v>
      </c>
      <c r="H21" s="115">
        <v>0</v>
      </c>
      <c r="I21" s="115">
        <v>0</v>
      </c>
      <c r="J21" s="63"/>
      <c r="K21" s="63"/>
    </row>
    <row r="22" spans="1:11" s="46" customFormat="1" ht="18" customHeight="1">
      <c r="A22" s="55"/>
      <c r="B22" s="112" t="s">
        <v>13</v>
      </c>
      <c r="C22" s="56"/>
      <c r="D22" s="111" t="s">
        <v>233</v>
      </c>
      <c r="E22" s="57">
        <v>46</v>
      </c>
      <c r="F22" s="115">
        <v>0</v>
      </c>
      <c r="G22" s="115">
        <v>0</v>
      </c>
      <c r="H22" s="115">
        <v>0</v>
      </c>
      <c r="I22" s="115">
        <v>0</v>
      </c>
      <c r="J22" s="63"/>
      <c r="K22" s="63"/>
    </row>
    <row r="23" spans="1:11" s="46" customFormat="1" ht="18" customHeight="1">
      <c r="A23" s="55"/>
      <c r="B23" s="112" t="s">
        <v>16</v>
      </c>
      <c r="C23" s="56"/>
      <c r="D23" s="111" t="s">
        <v>234</v>
      </c>
      <c r="E23" s="57">
        <v>47</v>
      </c>
      <c r="F23" s="115">
        <v>0</v>
      </c>
      <c r="G23" s="115">
        <v>0</v>
      </c>
      <c r="H23" s="115">
        <v>0</v>
      </c>
      <c r="I23" s="115">
        <v>0</v>
      </c>
      <c r="J23" s="63"/>
      <c r="K23" s="63"/>
    </row>
    <row r="24" spans="1:11" s="46" customFormat="1" ht="18" customHeight="1">
      <c r="A24" s="55"/>
      <c r="B24" s="112" t="s">
        <v>20</v>
      </c>
      <c r="C24" s="56"/>
      <c r="D24" s="111" t="s">
        <v>235</v>
      </c>
      <c r="E24" s="57">
        <v>48</v>
      </c>
      <c r="F24" s="115">
        <v>0</v>
      </c>
      <c r="G24" s="115">
        <v>0</v>
      </c>
      <c r="H24" s="115">
        <v>0</v>
      </c>
      <c r="I24" s="115">
        <v>0</v>
      </c>
      <c r="J24" s="63"/>
      <c r="K24" s="63"/>
    </row>
    <row r="25" spans="1:11" s="46" customFormat="1" ht="18" customHeight="1">
      <c r="A25" s="55"/>
      <c r="B25" s="112" t="s">
        <v>24</v>
      </c>
      <c r="C25" s="56"/>
      <c r="D25" s="111" t="s">
        <v>236</v>
      </c>
      <c r="E25" s="57">
        <v>49</v>
      </c>
      <c r="F25" s="115">
        <v>0</v>
      </c>
      <c r="G25" s="115">
        <v>0</v>
      </c>
      <c r="H25" s="115">
        <v>0</v>
      </c>
      <c r="I25" s="115">
        <v>0</v>
      </c>
      <c r="J25" s="63"/>
      <c r="K25" s="63"/>
    </row>
    <row r="26" spans="1:11" s="46" customFormat="1" ht="18" customHeight="1">
      <c r="A26" s="55"/>
      <c r="B26" s="112" t="s">
        <v>28</v>
      </c>
      <c r="C26" s="56"/>
      <c r="D26" s="111" t="s">
        <v>237</v>
      </c>
      <c r="E26" s="57">
        <v>50</v>
      </c>
      <c r="F26" s="115">
        <v>3.84</v>
      </c>
      <c r="G26" s="115">
        <v>3.84</v>
      </c>
      <c r="H26" s="115">
        <v>0</v>
      </c>
      <c r="I26" s="115">
        <v>0</v>
      </c>
      <c r="J26" s="63"/>
      <c r="K26" s="63"/>
    </row>
    <row r="27" spans="1:11" s="46" customFormat="1" ht="18" customHeight="1">
      <c r="A27" s="55"/>
      <c r="B27" s="112" t="s">
        <v>32</v>
      </c>
      <c r="C27" s="56"/>
      <c r="D27" s="111" t="s">
        <v>238</v>
      </c>
      <c r="E27" s="57">
        <v>51</v>
      </c>
      <c r="F27" s="115">
        <v>0</v>
      </c>
      <c r="G27" s="115">
        <v>0</v>
      </c>
      <c r="H27" s="115">
        <v>0</v>
      </c>
      <c r="I27" s="115">
        <v>0</v>
      </c>
      <c r="J27" s="63"/>
      <c r="K27" s="63"/>
    </row>
    <row r="28" spans="1:11" s="46" customFormat="1" ht="18" customHeight="1">
      <c r="A28" s="55"/>
      <c r="B28" s="112" t="s">
        <v>35</v>
      </c>
      <c r="C28" s="56"/>
      <c r="D28" s="111" t="s">
        <v>239</v>
      </c>
      <c r="E28" s="57">
        <v>52</v>
      </c>
      <c r="F28" s="115">
        <v>0</v>
      </c>
      <c r="G28" s="115">
        <v>0</v>
      </c>
      <c r="H28" s="115">
        <v>0</v>
      </c>
      <c r="I28" s="115">
        <v>0</v>
      </c>
      <c r="J28" s="63"/>
      <c r="K28" s="63"/>
    </row>
    <row r="29" spans="1:11" s="46" customFormat="1" ht="18" customHeight="1">
      <c r="A29" s="55"/>
      <c r="B29" s="112" t="s">
        <v>38</v>
      </c>
      <c r="C29" s="56"/>
      <c r="D29" s="111" t="s">
        <v>240</v>
      </c>
      <c r="E29" s="57">
        <v>53</v>
      </c>
      <c r="F29" s="115">
        <v>0</v>
      </c>
      <c r="G29" s="115">
        <v>0</v>
      </c>
      <c r="H29" s="115">
        <v>0</v>
      </c>
      <c r="I29" s="115">
        <v>0</v>
      </c>
      <c r="J29" s="63"/>
      <c r="K29" s="63"/>
    </row>
    <row r="30" spans="1:11" s="46" customFormat="1" ht="18" customHeight="1">
      <c r="A30" s="55"/>
      <c r="B30" s="112" t="s">
        <v>40</v>
      </c>
      <c r="C30" s="56"/>
      <c r="D30" s="111" t="s">
        <v>241</v>
      </c>
      <c r="E30" s="57">
        <v>54</v>
      </c>
      <c r="F30" s="115">
        <v>0</v>
      </c>
      <c r="G30" s="115">
        <v>0</v>
      </c>
      <c r="H30" s="115">
        <v>0</v>
      </c>
      <c r="I30" s="115">
        <v>0</v>
      </c>
      <c r="J30" s="63"/>
      <c r="K30" s="63"/>
    </row>
    <row r="31" spans="1:11" s="46" customFormat="1" ht="18" customHeight="1">
      <c r="A31" s="55"/>
      <c r="B31" s="112" t="s">
        <v>44</v>
      </c>
      <c r="C31" s="56"/>
      <c r="D31" s="111" t="s">
        <v>242</v>
      </c>
      <c r="E31" s="57">
        <v>55</v>
      </c>
      <c r="F31" s="115">
        <v>0</v>
      </c>
      <c r="G31" s="115">
        <v>0</v>
      </c>
      <c r="H31" s="115">
        <v>0</v>
      </c>
      <c r="I31" s="115">
        <v>0</v>
      </c>
      <c r="J31" s="63"/>
      <c r="K31" s="63"/>
    </row>
    <row r="32" spans="1:11" s="46" customFormat="1" ht="18" customHeight="1">
      <c r="A32" s="55"/>
      <c r="B32" s="112" t="s">
        <v>48</v>
      </c>
      <c r="C32" s="55"/>
      <c r="D32" s="111" t="s">
        <v>243</v>
      </c>
      <c r="E32" s="57">
        <v>56</v>
      </c>
      <c r="F32" s="115">
        <v>0</v>
      </c>
      <c r="G32" s="115">
        <v>0</v>
      </c>
      <c r="H32" s="115">
        <v>0</v>
      </c>
      <c r="I32" s="115">
        <v>0</v>
      </c>
      <c r="J32" s="63"/>
      <c r="K32" s="63"/>
    </row>
    <row r="33" spans="1:11" s="46" customFormat="1" ht="18" customHeight="1">
      <c r="A33" s="55"/>
      <c r="B33" s="112" t="s">
        <v>52</v>
      </c>
      <c r="C33" s="55"/>
      <c r="D33" s="111" t="s">
        <v>244</v>
      </c>
      <c r="E33" s="57">
        <v>57</v>
      </c>
      <c r="F33" s="115">
        <v>0</v>
      </c>
      <c r="G33" s="115">
        <v>0</v>
      </c>
      <c r="H33" s="115">
        <v>0</v>
      </c>
      <c r="I33" s="115">
        <v>0</v>
      </c>
      <c r="J33" s="63"/>
      <c r="K33" s="63"/>
    </row>
    <row r="34" spans="1:11" s="46" customFormat="1" ht="18" customHeight="1">
      <c r="A34" s="113" t="s">
        <v>41</v>
      </c>
      <c r="B34" s="112" t="s">
        <v>54</v>
      </c>
      <c r="C34" s="115">
        <v>67.48</v>
      </c>
      <c r="D34" s="113" t="s">
        <v>43</v>
      </c>
      <c r="E34" s="57">
        <v>58</v>
      </c>
      <c r="F34" s="115">
        <v>67.48</v>
      </c>
      <c r="G34" s="115">
        <v>67.48</v>
      </c>
      <c r="H34" s="115">
        <v>0</v>
      </c>
      <c r="I34" s="115">
        <v>0</v>
      </c>
      <c r="J34" s="63"/>
      <c r="K34" s="63"/>
    </row>
    <row r="35" spans="1:11" s="46" customFormat="1" ht="18" customHeight="1">
      <c r="A35" s="55" t="s">
        <v>49</v>
      </c>
      <c r="B35" s="112" t="s">
        <v>57</v>
      </c>
      <c r="C35" s="115">
        <v>0</v>
      </c>
      <c r="D35" s="55" t="s">
        <v>51</v>
      </c>
      <c r="E35" s="57">
        <v>59</v>
      </c>
      <c r="F35" s="115">
        <v>0</v>
      </c>
      <c r="G35" s="115">
        <v>0</v>
      </c>
      <c r="H35" s="115">
        <v>0</v>
      </c>
      <c r="I35" s="115">
        <v>0</v>
      </c>
      <c r="J35" s="63"/>
      <c r="K35" s="63"/>
    </row>
    <row r="36" spans="1:11" s="46" customFormat="1" ht="18" customHeight="1">
      <c r="A36" s="55" t="s">
        <v>101</v>
      </c>
      <c r="B36" s="112" t="s">
        <v>245</v>
      </c>
      <c r="C36" s="115">
        <v>0</v>
      </c>
      <c r="D36" s="55"/>
      <c r="E36" s="57">
        <v>60</v>
      </c>
      <c r="F36" s="115"/>
      <c r="G36" s="115"/>
      <c r="H36" s="115"/>
      <c r="I36" s="115"/>
      <c r="J36" s="63"/>
      <c r="K36" s="63"/>
    </row>
    <row r="37" spans="1:11" s="46" customFormat="1" ht="18" customHeight="1">
      <c r="A37" s="55" t="s">
        <v>102</v>
      </c>
      <c r="B37" s="112" t="s">
        <v>246</v>
      </c>
      <c r="C37" s="115">
        <v>0</v>
      </c>
      <c r="D37" s="55"/>
      <c r="E37" s="57">
        <v>61</v>
      </c>
      <c r="F37" s="115"/>
      <c r="G37" s="115"/>
      <c r="H37" s="115"/>
      <c r="I37" s="115"/>
      <c r="J37" s="63"/>
      <c r="K37" s="63"/>
    </row>
    <row r="38" spans="1:11" s="46" customFormat="1" ht="18" customHeight="1">
      <c r="A38" s="55" t="s">
        <v>103</v>
      </c>
      <c r="B38" s="112" t="s">
        <v>247</v>
      </c>
      <c r="C38" s="115">
        <v>0</v>
      </c>
      <c r="D38" s="55"/>
      <c r="E38" s="57">
        <v>62</v>
      </c>
      <c r="F38" s="115"/>
      <c r="G38" s="115"/>
      <c r="H38" s="115"/>
      <c r="I38" s="115"/>
      <c r="J38" s="63"/>
      <c r="K38" s="63"/>
    </row>
    <row r="39" spans="1:9" ht="18" customHeight="1">
      <c r="A39" s="113" t="s">
        <v>55</v>
      </c>
      <c r="B39" s="112" t="s">
        <v>248</v>
      </c>
      <c r="C39" s="115">
        <v>67.48</v>
      </c>
      <c r="D39" s="113" t="s">
        <v>55</v>
      </c>
      <c r="E39" s="57">
        <v>63</v>
      </c>
      <c r="F39" s="115">
        <v>67.48</v>
      </c>
      <c r="G39" s="115">
        <v>67.48</v>
      </c>
      <c r="H39" s="115">
        <v>0</v>
      </c>
      <c r="I39" s="115">
        <v>0</v>
      </c>
    </row>
    <row r="40" spans="1:9" s="47" customFormat="1" ht="18" customHeight="1">
      <c r="A40" s="59" t="s">
        <v>104</v>
      </c>
      <c r="B40" s="60"/>
      <c r="C40" s="60"/>
      <c r="D40" s="60"/>
      <c r="E40" s="60"/>
      <c r="F40" s="60"/>
      <c r="G40" s="60"/>
      <c r="H40" s="60"/>
      <c r="I40" s="60"/>
    </row>
    <row r="41" s="47" customFormat="1" ht="18" customHeight="1">
      <c r="A41" s="18" t="s">
        <v>105</v>
      </c>
    </row>
  </sheetData>
  <sheetProtection/>
  <mergeCells count="3">
    <mergeCell ref="A2:I2"/>
    <mergeCell ref="A5:C5"/>
    <mergeCell ref="D5:I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65" r:id="rId1"/>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33"/>
  <sheetViews>
    <sheetView zoomScalePageLayoutView="0" workbookViewId="0" topLeftCell="A16">
      <selection activeCell="G15" sqref="G15"/>
    </sheetView>
  </sheetViews>
  <sheetFormatPr defaultColWidth="9.00390625" defaultRowHeight="14.25"/>
  <cols>
    <col min="1" max="2" width="3.50390625" style="18" bestFit="1" customWidth="1"/>
    <col min="3" max="3" width="3.50390625" style="18" customWidth="1"/>
    <col min="4" max="4" width="22.125" style="18" customWidth="1"/>
    <col min="5" max="7" width="8.625" style="18" customWidth="1"/>
    <col min="8" max="8" width="10.625" style="18" customWidth="1"/>
    <col min="9" max="9" width="12.50390625" style="18" customWidth="1"/>
    <col min="10" max="10" width="13.75390625" style="18" customWidth="1"/>
    <col min="11" max="11" width="11.50390625" style="18" customWidth="1"/>
    <col min="12" max="12" width="12.25390625" style="18" customWidth="1"/>
    <col min="13" max="13" width="12.50390625" style="18" customWidth="1"/>
    <col min="14" max="17" width="9.625" style="18" customWidth="1"/>
    <col min="18" max="16384" width="9.00390625" style="18" customWidth="1"/>
  </cols>
  <sheetData>
    <row r="1" spans="1:17" ht="14.25">
      <c r="A1" s="19"/>
      <c r="B1" s="20"/>
      <c r="C1" s="20"/>
      <c r="D1" s="20"/>
      <c r="E1" s="20"/>
      <c r="F1" s="20"/>
      <c r="G1" s="20"/>
      <c r="H1" s="20"/>
      <c r="I1" s="20"/>
      <c r="J1" s="20"/>
      <c r="K1" s="20"/>
      <c r="L1" s="20"/>
      <c r="M1" s="20"/>
      <c r="N1" s="20"/>
      <c r="O1" s="20"/>
      <c r="P1" s="20"/>
      <c r="Q1" s="20"/>
    </row>
    <row r="2" spans="1:17" ht="22.5" customHeight="1">
      <c r="A2" s="174" t="s">
        <v>106</v>
      </c>
      <c r="B2" s="174"/>
      <c r="C2" s="174"/>
      <c r="D2" s="174"/>
      <c r="E2" s="174"/>
      <c r="F2" s="174"/>
      <c r="G2" s="174"/>
      <c r="H2" s="174"/>
      <c r="I2" s="174"/>
      <c r="J2" s="174"/>
      <c r="K2" s="174"/>
      <c r="L2" s="174"/>
      <c r="M2" s="174"/>
      <c r="N2" s="174"/>
      <c r="O2" s="174"/>
      <c r="P2" s="174"/>
      <c r="Q2" s="174"/>
    </row>
    <row r="3" spans="1:17" s="16" customFormat="1" ht="14.25">
      <c r="A3" s="21"/>
      <c r="B3" s="21"/>
      <c r="C3" s="21"/>
      <c r="D3" s="21"/>
      <c r="E3" s="21"/>
      <c r="F3" s="21"/>
      <c r="G3" s="21"/>
      <c r="H3" s="21"/>
      <c r="I3" s="21"/>
      <c r="J3" s="21"/>
      <c r="K3" s="21"/>
      <c r="L3" s="21"/>
      <c r="M3" s="21"/>
      <c r="N3" s="21"/>
      <c r="O3" s="21"/>
      <c r="P3" s="21"/>
      <c r="Q3" s="31" t="s">
        <v>107</v>
      </c>
    </row>
    <row r="4" spans="1:17" s="16" customFormat="1" ht="14.25">
      <c r="A4" s="134" t="s">
        <v>276</v>
      </c>
      <c r="B4" s="21"/>
      <c r="C4" s="21"/>
      <c r="D4" s="21"/>
      <c r="E4" s="21"/>
      <c r="F4" s="21"/>
      <c r="G4" s="21"/>
      <c r="H4" s="21"/>
      <c r="I4" s="21"/>
      <c r="J4" s="21"/>
      <c r="K4" s="21"/>
      <c r="L4" s="21"/>
      <c r="M4" s="21"/>
      <c r="N4" s="21"/>
      <c r="O4" s="21"/>
      <c r="P4" s="21"/>
      <c r="Q4" s="27" t="s">
        <v>2</v>
      </c>
    </row>
    <row r="5" spans="1:17" s="17" customFormat="1" ht="30" customHeight="1">
      <c r="A5" s="171" t="s">
        <v>63</v>
      </c>
      <c r="B5" s="171"/>
      <c r="C5" s="171"/>
      <c r="D5" s="171" t="s">
        <v>64</v>
      </c>
      <c r="E5" s="175" t="s">
        <v>49</v>
      </c>
      <c r="F5" s="176"/>
      <c r="G5" s="177"/>
      <c r="H5" s="178" t="s">
        <v>108</v>
      </c>
      <c r="I5" s="179"/>
      <c r="J5" s="180"/>
      <c r="K5" s="181" t="s">
        <v>109</v>
      </c>
      <c r="L5" s="182"/>
      <c r="M5" s="183"/>
      <c r="N5" s="181" t="s">
        <v>51</v>
      </c>
      <c r="O5" s="182"/>
      <c r="P5" s="182"/>
      <c r="Q5" s="183"/>
    </row>
    <row r="6" spans="1:17" s="17" customFormat="1" ht="30" customHeight="1">
      <c r="A6" s="171"/>
      <c r="B6" s="171"/>
      <c r="C6" s="171"/>
      <c r="D6" s="171"/>
      <c r="E6" s="171" t="s">
        <v>75</v>
      </c>
      <c r="F6" s="172" t="s">
        <v>110</v>
      </c>
      <c r="G6" s="172" t="s">
        <v>111</v>
      </c>
      <c r="H6" s="172" t="s">
        <v>75</v>
      </c>
      <c r="I6" s="172" t="s">
        <v>112</v>
      </c>
      <c r="J6" s="172" t="s">
        <v>113</v>
      </c>
      <c r="K6" s="171" t="s">
        <v>75</v>
      </c>
      <c r="L6" s="172" t="s">
        <v>112</v>
      </c>
      <c r="M6" s="172" t="s">
        <v>113</v>
      </c>
      <c r="N6" s="171" t="s">
        <v>75</v>
      </c>
      <c r="O6" s="172" t="s">
        <v>110</v>
      </c>
      <c r="P6" s="184" t="s">
        <v>111</v>
      </c>
      <c r="Q6" s="185"/>
    </row>
    <row r="7" spans="1:17" s="17" customFormat="1" ht="53.25" customHeight="1">
      <c r="A7" s="171"/>
      <c r="B7" s="171"/>
      <c r="C7" s="171"/>
      <c r="D7" s="171"/>
      <c r="E7" s="171"/>
      <c r="F7" s="172"/>
      <c r="G7" s="172"/>
      <c r="H7" s="172"/>
      <c r="I7" s="171"/>
      <c r="J7" s="171"/>
      <c r="K7" s="171"/>
      <c r="L7" s="171"/>
      <c r="M7" s="171"/>
      <c r="N7" s="171"/>
      <c r="O7" s="172"/>
      <c r="P7" s="23" t="s">
        <v>114</v>
      </c>
      <c r="Q7" s="28" t="s">
        <v>115</v>
      </c>
    </row>
    <row r="8" spans="1:17" s="17" customFormat="1" ht="19.5" customHeight="1">
      <c r="A8" s="171" t="s">
        <v>71</v>
      </c>
      <c r="B8" s="171" t="s">
        <v>72</v>
      </c>
      <c r="C8" s="171" t="s">
        <v>73</v>
      </c>
      <c r="D8" s="24" t="s">
        <v>74</v>
      </c>
      <c r="E8" s="22">
        <v>1</v>
      </c>
      <c r="F8" s="22">
        <v>2</v>
      </c>
      <c r="G8" s="22">
        <v>3</v>
      </c>
      <c r="H8" s="22">
        <v>4</v>
      </c>
      <c r="I8" s="22">
        <v>5</v>
      </c>
      <c r="J8" s="22">
        <v>6</v>
      </c>
      <c r="K8" s="22">
        <v>7</v>
      </c>
      <c r="L8" s="22">
        <v>8</v>
      </c>
      <c r="M8" s="22">
        <v>9</v>
      </c>
      <c r="N8" s="22">
        <v>10</v>
      </c>
      <c r="O8" s="22">
        <v>11</v>
      </c>
      <c r="P8" s="22">
        <v>12</v>
      </c>
      <c r="Q8" s="22">
        <v>13</v>
      </c>
    </row>
    <row r="9" spans="1:17" s="17" customFormat="1" ht="24" customHeight="1">
      <c r="A9" s="171"/>
      <c r="B9" s="171"/>
      <c r="C9" s="171"/>
      <c r="D9" s="22" t="s">
        <v>75</v>
      </c>
      <c r="E9" s="139">
        <v>0</v>
      </c>
      <c r="F9" s="139">
        <v>0</v>
      </c>
      <c r="G9" s="139">
        <v>0</v>
      </c>
      <c r="H9" s="139">
        <v>67.48</v>
      </c>
      <c r="I9" s="139">
        <v>58.19</v>
      </c>
      <c r="J9" s="139">
        <v>9.29</v>
      </c>
      <c r="K9" s="139">
        <v>67.48</v>
      </c>
      <c r="L9" s="139">
        <v>58.19</v>
      </c>
      <c r="M9" s="139">
        <v>9.29</v>
      </c>
      <c r="N9" s="139">
        <v>0</v>
      </c>
      <c r="O9" s="139">
        <v>0</v>
      </c>
      <c r="P9" s="139">
        <v>0</v>
      </c>
      <c r="Q9" s="140">
        <v>0</v>
      </c>
    </row>
    <row r="10" spans="1:17" s="17" customFormat="1" ht="24" customHeight="1">
      <c r="A10" s="168" t="s">
        <v>277</v>
      </c>
      <c r="B10" s="167" t="s">
        <v>277</v>
      </c>
      <c r="C10" s="167" t="s">
        <v>277</v>
      </c>
      <c r="D10" s="135" t="s">
        <v>292</v>
      </c>
      <c r="E10" s="133">
        <v>0</v>
      </c>
      <c r="F10" s="133">
        <v>0</v>
      </c>
      <c r="G10" s="133">
        <v>0</v>
      </c>
      <c r="H10" s="133">
        <v>4.84</v>
      </c>
      <c r="I10" s="133">
        <v>4.84</v>
      </c>
      <c r="J10" s="133">
        <v>0</v>
      </c>
      <c r="K10" s="133">
        <v>4.84</v>
      </c>
      <c r="L10" s="133">
        <v>4.84</v>
      </c>
      <c r="M10" s="133">
        <v>0</v>
      </c>
      <c r="N10" s="133">
        <v>0</v>
      </c>
      <c r="O10" s="133">
        <v>0</v>
      </c>
      <c r="P10" s="133">
        <v>0</v>
      </c>
      <c r="Q10" s="141">
        <v>0</v>
      </c>
    </row>
    <row r="11" spans="1:17" s="17" customFormat="1" ht="24" customHeight="1">
      <c r="A11" s="168" t="s">
        <v>278</v>
      </c>
      <c r="B11" s="167" t="s">
        <v>278</v>
      </c>
      <c r="C11" s="167" t="s">
        <v>278</v>
      </c>
      <c r="D11" s="135" t="s">
        <v>293</v>
      </c>
      <c r="E11" s="133">
        <v>0</v>
      </c>
      <c r="F11" s="133">
        <v>0</v>
      </c>
      <c r="G11" s="133">
        <v>0</v>
      </c>
      <c r="H11" s="133">
        <v>4.84</v>
      </c>
      <c r="I11" s="133">
        <v>4.84</v>
      </c>
      <c r="J11" s="133">
        <v>0</v>
      </c>
      <c r="K11" s="133">
        <v>4.84</v>
      </c>
      <c r="L11" s="133">
        <v>4.84</v>
      </c>
      <c r="M11" s="133">
        <v>0</v>
      </c>
      <c r="N11" s="133">
        <v>0</v>
      </c>
      <c r="O11" s="133">
        <v>0</v>
      </c>
      <c r="P11" s="133">
        <v>0</v>
      </c>
      <c r="Q11" s="141">
        <v>0</v>
      </c>
    </row>
    <row r="12" spans="1:17" s="17" customFormat="1" ht="24" customHeight="1">
      <c r="A12" s="166" t="s">
        <v>279</v>
      </c>
      <c r="B12" s="167" t="s">
        <v>279</v>
      </c>
      <c r="C12" s="167" t="s">
        <v>279</v>
      </c>
      <c r="D12" s="136" t="s">
        <v>294</v>
      </c>
      <c r="E12" s="139">
        <v>0</v>
      </c>
      <c r="F12" s="139">
        <v>0</v>
      </c>
      <c r="G12" s="139">
        <v>0</v>
      </c>
      <c r="H12" s="139">
        <v>4.84</v>
      </c>
      <c r="I12" s="139">
        <v>4.84</v>
      </c>
      <c r="J12" s="139">
        <v>0</v>
      </c>
      <c r="K12" s="139">
        <v>4.84</v>
      </c>
      <c r="L12" s="139">
        <v>4.84</v>
      </c>
      <c r="M12" s="139">
        <v>0</v>
      </c>
      <c r="N12" s="139">
        <v>0</v>
      </c>
      <c r="O12" s="139">
        <v>0</v>
      </c>
      <c r="P12" s="139">
        <v>0</v>
      </c>
      <c r="Q12" s="140">
        <v>0</v>
      </c>
    </row>
    <row r="13" spans="1:17" s="17" customFormat="1" ht="24" customHeight="1">
      <c r="A13" s="168" t="s">
        <v>280</v>
      </c>
      <c r="B13" s="167" t="s">
        <v>280</v>
      </c>
      <c r="C13" s="167" t="s">
        <v>280</v>
      </c>
      <c r="D13" s="137" t="s">
        <v>295</v>
      </c>
      <c r="E13" s="133">
        <v>0</v>
      </c>
      <c r="F13" s="133">
        <v>0</v>
      </c>
      <c r="G13" s="133">
        <v>0</v>
      </c>
      <c r="H13" s="133">
        <v>5.95</v>
      </c>
      <c r="I13" s="133">
        <v>5.95</v>
      </c>
      <c r="J13" s="133">
        <v>0</v>
      </c>
      <c r="K13" s="133">
        <v>5.95</v>
      </c>
      <c r="L13" s="133">
        <v>5.95</v>
      </c>
      <c r="M13" s="133">
        <v>0</v>
      </c>
      <c r="N13" s="133">
        <v>0</v>
      </c>
      <c r="O13" s="133">
        <v>0</v>
      </c>
      <c r="P13" s="133">
        <v>0</v>
      </c>
      <c r="Q13" s="141">
        <v>0</v>
      </c>
    </row>
    <row r="14" spans="1:17" s="17" customFormat="1" ht="24" customHeight="1">
      <c r="A14" s="168" t="s">
        <v>281</v>
      </c>
      <c r="B14" s="167" t="s">
        <v>281</v>
      </c>
      <c r="C14" s="167" t="s">
        <v>281</v>
      </c>
      <c r="D14" s="137" t="s">
        <v>296</v>
      </c>
      <c r="E14" s="133">
        <v>0</v>
      </c>
      <c r="F14" s="133">
        <v>0</v>
      </c>
      <c r="G14" s="133">
        <v>0</v>
      </c>
      <c r="H14" s="133">
        <v>5.95</v>
      </c>
      <c r="I14" s="133">
        <v>5.95</v>
      </c>
      <c r="J14" s="133">
        <v>0</v>
      </c>
      <c r="K14" s="133">
        <v>5.95</v>
      </c>
      <c r="L14" s="133">
        <v>5.95</v>
      </c>
      <c r="M14" s="133">
        <v>0</v>
      </c>
      <c r="N14" s="133">
        <v>0</v>
      </c>
      <c r="O14" s="133">
        <v>0</v>
      </c>
      <c r="P14" s="133">
        <v>0</v>
      </c>
      <c r="Q14" s="141">
        <v>0</v>
      </c>
    </row>
    <row r="15" spans="1:17" s="17" customFormat="1" ht="24" customHeight="1">
      <c r="A15" s="166" t="s">
        <v>282</v>
      </c>
      <c r="B15" s="167" t="s">
        <v>282</v>
      </c>
      <c r="C15" s="167" t="s">
        <v>282</v>
      </c>
      <c r="D15" s="136" t="s">
        <v>297</v>
      </c>
      <c r="E15" s="139">
        <v>0</v>
      </c>
      <c r="F15" s="139">
        <v>0</v>
      </c>
      <c r="G15" s="139">
        <v>0</v>
      </c>
      <c r="H15" s="139">
        <v>2.57</v>
      </c>
      <c r="I15" s="139">
        <v>2.57</v>
      </c>
      <c r="J15" s="139">
        <v>0</v>
      </c>
      <c r="K15" s="139">
        <v>2.57</v>
      </c>
      <c r="L15" s="139">
        <v>2.57</v>
      </c>
      <c r="M15" s="139">
        <v>0</v>
      </c>
      <c r="N15" s="139">
        <v>0</v>
      </c>
      <c r="O15" s="139">
        <v>0</v>
      </c>
      <c r="P15" s="139">
        <v>0</v>
      </c>
      <c r="Q15" s="140">
        <v>0</v>
      </c>
    </row>
    <row r="16" spans="1:17" s="17" customFormat="1" ht="24" customHeight="1">
      <c r="A16" s="166" t="s">
        <v>283</v>
      </c>
      <c r="B16" s="167" t="s">
        <v>283</v>
      </c>
      <c r="C16" s="167" t="s">
        <v>283</v>
      </c>
      <c r="D16" s="136" t="s">
        <v>298</v>
      </c>
      <c r="E16" s="139">
        <v>0</v>
      </c>
      <c r="F16" s="139">
        <v>0</v>
      </c>
      <c r="G16" s="139">
        <v>0</v>
      </c>
      <c r="H16" s="139">
        <v>3.38</v>
      </c>
      <c r="I16" s="139">
        <v>3.38</v>
      </c>
      <c r="J16" s="139">
        <v>0</v>
      </c>
      <c r="K16" s="139">
        <v>3.38</v>
      </c>
      <c r="L16" s="139">
        <v>3.38</v>
      </c>
      <c r="M16" s="139">
        <v>0</v>
      </c>
      <c r="N16" s="139">
        <v>0</v>
      </c>
      <c r="O16" s="139">
        <v>0</v>
      </c>
      <c r="P16" s="139">
        <v>0</v>
      </c>
      <c r="Q16" s="140">
        <v>0</v>
      </c>
    </row>
    <row r="17" spans="1:17" s="17" customFormat="1" ht="24" customHeight="1">
      <c r="A17" s="168" t="s">
        <v>284</v>
      </c>
      <c r="B17" s="167" t="s">
        <v>284</v>
      </c>
      <c r="C17" s="167" t="s">
        <v>284</v>
      </c>
      <c r="D17" s="137" t="s">
        <v>299</v>
      </c>
      <c r="E17" s="133">
        <v>0</v>
      </c>
      <c r="F17" s="133">
        <v>0</v>
      </c>
      <c r="G17" s="133">
        <v>0</v>
      </c>
      <c r="H17" s="133">
        <v>52.86</v>
      </c>
      <c r="I17" s="133">
        <v>43.57</v>
      </c>
      <c r="J17" s="133">
        <v>9.29</v>
      </c>
      <c r="K17" s="133">
        <v>52.86</v>
      </c>
      <c r="L17" s="133">
        <v>43.57</v>
      </c>
      <c r="M17" s="133">
        <v>9.29</v>
      </c>
      <c r="N17" s="133">
        <v>0</v>
      </c>
      <c r="O17" s="133">
        <v>0</v>
      </c>
      <c r="P17" s="133">
        <v>0</v>
      </c>
      <c r="Q17" s="141">
        <v>0</v>
      </c>
    </row>
    <row r="18" spans="1:17" s="17" customFormat="1" ht="24" customHeight="1">
      <c r="A18" s="168" t="s">
        <v>285</v>
      </c>
      <c r="B18" s="167" t="s">
        <v>285</v>
      </c>
      <c r="C18" s="167" t="s">
        <v>285</v>
      </c>
      <c r="D18" s="137" t="s">
        <v>300</v>
      </c>
      <c r="E18" s="133">
        <v>0</v>
      </c>
      <c r="F18" s="133">
        <v>0</v>
      </c>
      <c r="G18" s="133">
        <v>0</v>
      </c>
      <c r="H18" s="133">
        <v>9.29</v>
      </c>
      <c r="I18" s="133">
        <v>0</v>
      </c>
      <c r="J18" s="133">
        <v>9.29</v>
      </c>
      <c r="K18" s="133">
        <v>9.29</v>
      </c>
      <c r="L18" s="133">
        <v>0</v>
      </c>
      <c r="M18" s="133">
        <v>9.29</v>
      </c>
      <c r="N18" s="133">
        <v>0</v>
      </c>
      <c r="O18" s="133">
        <v>0</v>
      </c>
      <c r="P18" s="133">
        <v>0</v>
      </c>
      <c r="Q18" s="141">
        <v>0</v>
      </c>
    </row>
    <row r="19" spans="1:17" s="17" customFormat="1" ht="24" customHeight="1">
      <c r="A19" s="166" t="s">
        <v>286</v>
      </c>
      <c r="B19" s="167" t="s">
        <v>286</v>
      </c>
      <c r="C19" s="167" t="s">
        <v>286</v>
      </c>
      <c r="D19" s="136" t="s">
        <v>301</v>
      </c>
      <c r="E19" s="139">
        <v>0</v>
      </c>
      <c r="F19" s="139">
        <v>0</v>
      </c>
      <c r="G19" s="139">
        <v>0</v>
      </c>
      <c r="H19" s="139">
        <v>9.29</v>
      </c>
      <c r="I19" s="139">
        <v>0</v>
      </c>
      <c r="J19" s="139">
        <v>9.29</v>
      </c>
      <c r="K19" s="139">
        <v>9.29</v>
      </c>
      <c r="L19" s="139">
        <v>0</v>
      </c>
      <c r="M19" s="139">
        <v>9.29</v>
      </c>
      <c r="N19" s="139">
        <v>0</v>
      </c>
      <c r="O19" s="139">
        <v>0</v>
      </c>
      <c r="P19" s="139">
        <v>0</v>
      </c>
      <c r="Q19" s="140">
        <v>0</v>
      </c>
    </row>
    <row r="20" spans="1:17" s="17" customFormat="1" ht="24" customHeight="1">
      <c r="A20" s="168" t="s">
        <v>287</v>
      </c>
      <c r="B20" s="167" t="s">
        <v>287</v>
      </c>
      <c r="C20" s="167" t="s">
        <v>287</v>
      </c>
      <c r="D20" s="137" t="s">
        <v>302</v>
      </c>
      <c r="E20" s="133">
        <v>0</v>
      </c>
      <c r="F20" s="133">
        <v>0</v>
      </c>
      <c r="G20" s="133">
        <v>0</v>
      </c>
      <c r="H20" s="133">
        <v>43.57</v>
      </c>
      <c r="I20" s="133">
        <v>43.57</v>
      </c>
      <c r="J20" s="133">
        <v>0</v>
      </c>
      <c r="K20" s="133">
        <v>43.57</v>
      </c>
      <c r="L20" s="133">
        <v>43.57</v>
      </c>
      <c r="M20" s="133">
        <v>0</v>
      </c>
      <c r="N20" s="133">
        <v>0</v>
      </c>
      <c r="O20" s="133">
        <v>0</v>
      </c>
      <c r="P20" s="133">
        <v>0</v>
      </c>
      <c r="Q20" s="141">
        <v>0</v>
      </c>
    </row>
    <row r="21" spans="1:17" s="17" customFormat="1" ht="24" customHeight="1">
      <c r="A21" s="166" t="s">
        <v>288</v>
      </c>
      <c r="B21" s="167" t="s">
        <v>288</v>
      </c>
      <c r="C21" s="167" t="s">
        <v>288</v>
      </c>
      <c r="D21" s="136" t="s">
        <v>303</v>
      </c>
      <c r="E21" s="139">
        <v>0</v>
      </c>
      <c r="F21" s="139">
        <v>0</v>
      </c>
      <c r="G21" s="139">
        <v>0</v>
      </c>
      <c r="H21" s="139">
        <v>43.57</v>
      </c>
      <c r="I21" s="139">
        <v>43.57</v>
      </c>
      <c r="J21" s="139">
        <v>0</v>
      </c>
      <c r="K21" s="139">
        <v>43.57</v>
      </c>
      <c r="L21" s="139">
        <v>43.57</v>
      </c>
      <c r="M21" s="139">
        <v>0</v>
      </c>
      <c r="N21" s="139">
        <v>0</v>
      </c>
      <c r="O21" s="139">
        <v>0</v>
      </c>
      <c r="P21" s="139">
        <v>0</v>
      </c>
      <c r="Q21" s="140">
        <v>0</v>
      </c>
    </row>
    <row r="22" spans="1:17" s="17" customFormat="1" ht="24" customHeight="1">
      <c r="A22" s="168" t="s">
        <v>289</v>
      </c>
      <c r="B22" s="167" t="s">
        <v>289</v>
      </c>
      <c r="C22" s="167" t="s">
        <v>289</v>
      </c>
      <c r="D22" s="137" t="s">
        <v>304</v>
      </c>
      <c r="E22" s="133">
        <v>0</v>
      </c>
      <c r="F22" s="133">
        <v>0</v>
      </c>
      <c r="G22" s="133">
        <v>0</v>
      </c>
      <c r="H22" s="133">
        <v>3.84</v>
      </c>
      <c r="I22" s="133">
        <v>3.84</v>
      </c>
      <c r="J22" s="133">
        <v>0</v>
      </c>
      <c r="K22" s="133">
        <v>3.84</v>
      </c>
      <c r="L22" s="133">
        <v>3.84</v>
      </c>
      <c r="M22" s="133">
        <v>0</v>
      </c>
      <c r="N22" s="133">
        <v>0</v>
      </c>
      <c r="O22" s="133">
        <v>0</v>
      </c>
      <c r="P22" s="133">
        <v>0</v>
      </c>
      <c r="Q22" s="141">
        <v>0</v>
      </c>
    </row>
    <row r="23" spans="1:17" s="17" customFormat="1" ht="24" customHeight="1">
      <c r="A23" s="168" t="s">
        <v>290</v>
      </c>
      <c r="B23" s="167" t="s">
        <v>290</v>
      </c>
      <c r="C23" s="167" t="s">
        <v>290</v>
      </c>
      <c r="D23" s="137" t="s">
        <v>305</v>
      </c>
      <c r="E23" s="133">
        <v>0</v>
      </c>
      <c r="F23" s="133">
        <v>0</v>
      </c>
      <c r="G23" s="133">
        <v>0</v>
      </c>
      <c r="H23" s="133">
        <v>3.84</v>
      </c>
      <c r="I23" s="133">
        <v>3.84</v>
      </c>
      <c r="J23" s="133">
        <v>0</v>
      </c>
      <c r="K23" s="133">
        <v>3.84</v>
      </c>
      <c r="L23" s="133">
        <v>3.84</v>
      </c>
      <c r="M23" s="133">
        <v>0</v>
      </c>
      <c r="N23" s="133">
        <v>0</v>
      </c>
      <c r="O23" s="133">
        <v>0</v>
      </c>
      <c r="P23" s="133">
        <v>0</v>
      </c>
      <c r="Q23" s="141">
        <v>0</v>
      </c>
    </row>
    <row r="24" spans="1:17" s="17" customFormat="1" ht="24" customHeight="1" thickBot="1">
      <c r="A24" s="169" t="s">
        <v>291</v>
      </c>
      <c r="B24" s="170" t="s">
        <v>291</v>
      </c>
      <c r="C24" s="170" t="s">
        <v>291</v>
      </c>
      <c r="D24" s="138" t="s">
        <v>155</v>
      </c>
      <c r="E24" s="142">
        <v>0</v>
      </c>
      <c r="F24" s="142">
        <v>0</v>
      </c>
      <c r="G24" s="142">
        <v>0</v>
      </c>
      <c r="H24" s="142">
        <v>3.84</v>
      </c>
      <c r="I24" s="142">
        <v>3.84</v>
      </c>
      <c r="J24" s="142">
        <v>0</v>
      </c>
      <c r="K24" s="142">
        <v>3.84</v>
      </c>
      <c r="L24" s="142">
        <v>3.84</v>
      </c>
      <c r="M24" s="142">
        <v>0</v>
      </c>
      <c r="N24" s="142">
        <v>0</v>
      </c>
      <c r="O24" s="142">
        <v>0</v>
      </c>
      <c r="P24" s="142">
        <v>0</v>
      </c>
      <c r="Q24" s="143">
        <v>0</v>
      </c>
    </row>
    <row r="25" spans="1:17" s="17" customFormat="1" ht="19.5" customHeight="1" thickTop="1">
      <c r="A25" s="173" t="s">
        <v>116</v>
      </c>
      <c r="B25" s="173"/>
      <c r="C25" s="173"/>
      <c r="D25" s="173"/>
      <c r="E25" s="173"/>
      <c r="F25" s="173"/>
      <c r="G25" s="173"/>
      <c r="H25" s="173"/>
      <c r="I25" s="173"/>
      <c r="J25" s="173"/>
      <c r="K25" s="173"/>
      <c r="L25" s="173"/>
      <c r="M25" s="173"/>
      <c r="N25" s="173"/>
      <c r="O25" s="173"/>
      <c r="P25" s="173"/>
      <c r="Q25" s="173"/>
    </row>
    <row r="26" s="17" customFormat="1" ht="19.5" customHeight="1">
      <c r="A26" s="17" t="s">
        <v>117</v>
      </c>
    </row>
    <row r="27" s="17" customFormat="1" ht="19.5" customHeight="1">
      <c r="A27" s="17" t="s">
        <v>118</v>
      </c>
    </row>
    <row r="28" spans="1:17" ht="19.5" customHeight="1">
      <c r="A28" s="26"/>
      <c r="B28" s="26"/>
      <c r="C28" s="26"/>
      <c r="D28" s="26"/>
      <c r="E28" s="26"/>
      <c r="F28" s="26"/>
      <c r="G28" s="26"/>
      <c r="H28" s="26"/>
      <c r="I28" s="26"/>
      <c r="J28" s="26"/>
      <c r="K28" s="26"/>
      <c r="L28" s="26"/>
      <c r="M28" s="26"/>
      <c r="N28" s="26"/>
      <c r="O28" s="26"/>
      <c r="P28" s="26"/>
      <c r="Q28" s="26"/>
    </row>
    <row r="29" spans="1:17" ht="19.5" customHeight="1">
      <c r="A29" s="26"/>
      <c r="B29" s="26"/>
      <c r="C29" s="26"/>
      <c r="D29" s="26"/>
      <c r="E29" s="26"/>
      <c r="F29" s="26"/>
      <c r="G29" s="26"/>
      <c r="H29" s="26"/>
      <c r="I29" s="26"/>
      <c r="J29" s="26"/>
      <c r="K29" s="26"/>
      <c r="L29" s="26"/>
      <c r="M29" s="26"/>
      <c r="N29" s="26"/>
      <c r="O29" s="26"/>
      <c r="P29" s="26"/>
      <c r="Q29" s="26"/>
    </row>
    <row r="30" spans="1:17" ht="14.25">
      <c r="A30" s="26"/>
      <c r="B30" s="26"/>
      <c r="C30" s="26"/>
      <c r="D30" s="26"/>
      <c r="E30" s="26"/>
      <c r="F30" s="26"/>
      <c r="G30" s="26"/>
      <c r="H30" s="26"/>
      <c r="I30" s="26"/>
      <c r="J30" s="26"/>
      <c r="K30" s="26"/>
      <c r="L30" s="26"/>
      <c r="M30" s="26"/>
      <c r="N30" s="26"/>
      <c r="O30" s="26"/>
      <c r="P30" s="26"/>
      <c r="Q30" s="26"/>
    </row>
    <row r="31" spans="1:17" ht="14.25">
      <c r="A31" s="26"/>
      <c r="B31" s="26"/>
      <c r="C31" s="26"/>
      <c r="D31" s="26"/>
      <c r="E31" s="26"/>
      <c r="F31" s="26"/>
      <c r="G31" s="26"/>
      <c r="H31" s="26"/>
      <c r="I31" s="26"/>
      <c r="J31" s="26"/>
      <c r="K31" s="26"/>
      <c r="L31" s="26"/>
      <c r="M31" s="26"/>
      <c r="N31" s="26"/>
      <c r="O31" s="26"/>
      <c r="P31" s="26"/>
      <c r="Q31" s="26"/>
    </row>
    <row r="32" spans="1:17" ht="14.25">
      <c r="A32" s="26"/>
      <c r="B32" s="26"/>
      <c r="C32" s="26"/>
      <c r="D32" s="26"/>
      <c r="E32" s="26"/>
      <c r="F32" s="26"/>
      <c r="G32" s="26"/>
      <c r="H32" s="26"/>
      <c r="I32" s="26"/>
      <c r="J32" s="26"/>
      <c r="K32" s="26"/>
      <c r="L32" s="26"/>
      <c r="M32" s="26"/>
      <c r="N32" s="26"/>
      <c r="O32" s="26"/>
      <c r="P32" s="26"/>
      <c r="Q32" s="26"/>
    </row>
    <row r="33" spans="1:17" ht="14.25">
      <c r="A33" s="26"/>
      <c r="B33" s="26"/>
      <c r="C33" s="26"/>
      <c r="D33" s="26"/>
      <c r="E33" s="26"/>
      <c r="F33" s="26"/>
      <c r="G33" s="26"/>
      <c r="H33" s="26"/>
      <c r="I33" s="26"/>
      <c r="J33" s="26"/>
      <c r="K33" s="26"/>
      <c r="L33" s="26"/>
      <c r="M33" s="26"/>
      <c r="N33" s="26"/>
      <c r="O33" s="26"/>
      <c r="P33" s="26"/>
      <c r="Q33" s="26"/>
    </row>
  </sheetData>
  <sheetProtection/>
  <mergeCells count="38">
    <mergeCell ref="A2:Q2"/>
    <mergeCell ref="E5:G5"/>
    <mergeCell ref="H5:J5"/>
    <mergeCell ref="K5:M5"/>
    <mergeCell ref="N5:Q5"/>
    <mergeCell ref="P6:Q6"/>
    <mergeCell ref="J6:J7"/>
    <mergeCell ref="K6:K7"/>
    <mergeCell ref="L6:L7"/>
    <mergeCell ref="M6:M7"/>
    <mergeCell ref="A25:Q25"/>
    <mergeCell ref="A8:A9"/>
    <mergeCell ref="B8:B9"/>
    <mergeCell ref="C8:C9"/>
    <mergeCell ref="D5:D7"/>
    <mergeCell ref="E6:E7"/>
    <mergeCell ref="F6:F7"/>
    <mergeCell ref="G6:G7"/>
    <mergeCell ref="H6:H7"/>
    <mergeCell ref="I6:I7"/>
    <mergeCell ref="N6:N7"/>
    <mergeCell ref="O6:O7"/>
    <mergeCell ref="A5:C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16">
      <selection activeCell="H30" sqref="H30"/>
    </sheetView>
  </sheetViews>
  <sheetFormatPr defaultColWidth="9.00390625" defaultRowHeight="14.25"/>
  <cols>
    <col min="1" max="1" width="5.00390625" style="35" customWidth="1"/>
    <col min="2" max="2" width="31.625" style="35" customWidth="1"/>
    <col min="3" max="3" width="6.375" style="35" bestFit="1" customWidth="1"/>
    <col min="4" max="4" width="5.00390625" style="35" customWidth="1"/>
    <col min="5" max="5" width="30.125" style="35" customWidth="1"/>
    <col min="6" max="6" width="6.375" style="35" bestFit="1" customWidth="1"/>
    <col min="7" max="7" width="5.00390625" style="35" customWidth="1"/>
    <col min="8" max="8" width="36.00390625" style="35" customWidth="1"/>
    <col min="9" max="9" width="6.25390625" style="35" customWidth="1"/>
    <col min="10" max="10" width="8.50390625" style="35" customWidth="1"/>
    <col min="11" max="16384" width="9.00390625" style="35" customWidth="1"/>
  </cols>
  <sheetData>
    <row r="1" spans="1:9" ht="21.75">
      <c r="A1" s="186" t="s">
        <v>119</v>
      </c>
      <c r="B1" s="186"/>
      <c r="C1" s="186"/>
      <c r="D1" s="186"/>
      <c r="E1" s="186"/>
      <c r="F1" s="186"/>
      <c r="G1" s="186"/>
      <c r="H1" s="186"/>
      <c r="I1" s="186"/>
    </row>
    <row r="2" spans="1:9" s="32" customFormat="1" ht="20.25" customHeight="1">
      <c r="A2" s="36"/>
      <c r="B2" s="36"/>
      <c r="C2" s="36"/>
      <c r="I2" s="42" t="s">
        <v>120</v>
      </c>
    </row>
    <row r="3" spans="1:9" s="33" customFormat="1" ht="15" customHeight="1">
      <c r="A3" s="144" t="s">
        <v>276</v>
      </c>
      <c r="I3" s="43" t="s">
        <v>2</v>
      </c>
    </row>
    <row r="4" spans="1:9" s="34" customFormat="1" ht="24.75" customHeight="1">
      <c r="A4" s="37" t="s">
        <v>63</v>
      </c>
      <c r="B4" s="37" t="s">
        <v>64</v>
      </c>
      <c r="C4" s="37" t="s">
        <v>121</v>
      </c>
      <c r="D4" s="37" t="s">
        <v>63</v>
      </c>
      <c r="E4" s="37" t="s">
        <v>64</v>
      </c>
      <c r="F4" s="37" t="s">
        <v>121</v>
      </c>
      <c r="G4" s="37" t="s">
        <v>63</v>
      </c>
      <c r="H4" s="37" t="s">
        <v>64</v>
      </c>
      <c r="I4" s="37" t="s">
        <v>121</v>
      </c>
    </row>
    <row r="5" spans="1:9" s="34" customFormat="1" ht="13.5" customHeight="1">
      <c r="A5" s="38">
        <v>301</v>
      </c>
      <c r="B5" s="39" t="s">
        <v>122</v>
      </c>
      <c r="C5" s="221">
        <v>54.19</v>
      </c>
      <c r="D5" s="38">
        <v>302</v>
      </c>
      <c r="E5" s="39" t="s">
        <v>123</v>
      </c>
      <c r="F5" s="221">
        <v>4</v>
      </c>
      <c r="G5" s="38">
        <v>307</v>
      </c>
      <c r="H5" s="39" t="s">
        <v>124</v>
      </c>
      <c r="I5" s="220" t="s">
        <v>317</v>
      </c>
    </row>
    <row r="6" spans="1:9" s="34" customFormat="1" ht="13.5" customHeight="1">
      <c r="A6" s="38">
        <v>30101</v>
      </c>
      <c r="B6" s="39" t="s">
        <v>125</v>
      </c>
      <c r="C6" s="221">
        <v>12.43</v>
      </c>
      <c r="D6" s="38">
        <v>30201</v>
      </c>
      <c r="E6" s="39" t="s">
        <v>126</v>
      </c>
      <c r="F6" s="221">
        <v>0.42</v>
      </c>
      <c r="G6" s="38">
        <v>30701</v>
      </c>
      <c r="H6" s="39" t="s">
        <v>127</v>
      </c>
      <c r="I6" s="220" t="s">
        <v>317</v>
      </c>
    </row>
    <row r="7" spans="1:9" s="34" customFormat="1" ht="13.5" customHeight="1">
      <c r="A7" s="38">
        <v>30102</v>
      </c>
      <c r="B7" s="39" t="s">
        <v>128</v>
      </c>
      <c r="C7" s="221">
        <v>5.73</v>
      </c>
      <c r="D7" s="38">
        <v>30202</v>
      </c>
      <c r="E7" s="39" t="s">
        <v>129</v>
      </c>
      <c r="F7" s="221">
        <v>0.1</v>
      </c>
      <c r="G7" s="38">
        <v>30702</v>
      </c>
      <c r="H7" s="39" t="s">
        <v>130</v>
      </c>
      <c r="I7" s="220" t="s">
        <v>317</v>
      </c>
    </row>
    <row r="8" spans="1:9" s="34" customFormat="1" ht="13.5" customHeight="1">
      <c r="A8" s="38">
        <v>30103</v>
      </c>
      <c r="B8" s="39" t="s">
        <v>131</v>
      </c>
      <c r="C8" s="220" t="s">
        <v>315</v>
      </c>
      <c r="D8" s="38">
        <v>30203</v>
      </c>
      <c r="E8" s="39" t="s">
        <v>132</v>
      </c>
      <c r="F8" s="220" t="s">
        <v>316</v>
      </c>
      <c r="G8" s="38">
        <v>310</v>
      </c>
      <c r="H8" s="39" t="s">
        <v>133</v>
      </c>
      <c r="I8" s="220" t="s">
        <v>317</v>
      </c>
    </row>
    <row r="9" spans="1:9" s="34" customFormat="1" ht="13.5" customHeight="1">
      <c r="A9" s="38">
        <v>30106</v>
      </c>
      <c r="B9" s="39" t="s">
        <v>134</v>
      </c>
      <c r="C9" s="220" t="s">
        <v>315</v>
      </c>
      <c r="D9" s="38">
        <v>30204</v>
      </c>
      <c r="E9" s="39" t="s">
        <v>135</v>
      </c>
      <c r="F9" s="221">
        <v>0.04</v>
      </c>
      <c r="G9" s="38">
        <v>31001</v>
      </c>
      <c r="H9" s="39" t="s">
        <v>136</v>
      </c>
      <c r="I9" s="220" t="s">
        <v>317</v>
      </c>
    </row>
    <row r="10" spans="1:9" s="34" customFormat="1" ht="13.5" customHeight="1">
      <c r="A10" s="38">
        <v>30107</v>
      </c>
      <c r="B10" s="39" t="s">
        <v>137</v>
      </c>
      <c r="C10" s="221">
        <v>20.94</v>
      </c>
      <c r="D10" s="38">
        <v>30205</v>
      </c>
      <c r="E10" s="39" t="s">
        <v>138</v>
      </c>
      <c r="F10" s="220" t="s">
        <v>316</v>
      </c>
      <c r="G10" s="38">
        <v>31002</v>
      </c>
      <c r="H10" s="39" t="s">
        <v>139</v>
      </c>
      <c r="I10" s="220" t="s">
        <v>317</v>
      </c>
    </row>
    <row r="11" spans="1:9" s="34" customFormat="1" ht="13.5" customHeight="1">
      <c r="A11" s="38">
        <v>30108</v>
      </c>
      <c r="B11" s="39" t="s">
        <v>140</v>
      </c>
      <c r="C11" s="221"/>
      <c r="D11" s="38">
        <v>30206</v>
      </c>
      <c r="E11" s="39" t="s">
        <v>141</v>
      </c>
      <c r="F11" s="220" t="s">
        <v>316</v>
      </c>
      <c r="G11" s="38">
        <v>31003</v>
      </c>
      <c r="H11" s="39" t="s">
        <v>142</v>
      </c>
      <c r="I11" s="220" t="s">
        <v>317</v>
      </c>
    </row>
    <row r="12" spans="1:9" s="34" customFormat="1" ht="13.5" customHeight="1">
      <c r="A12" s="38">
        <v>30109</v>
      </c>
      <c r="B12" s="39" t="s">
        <v>143</v>
      </c>
      <c r="C12" s="221">
        <v>4.84</v>
      </c>
      <c r="D12" s="38">
        <v>30207</v>
      </c>
      <c r="E12" s="39" t="s">
        <v>144</v>
      </c>
      <c r="F12" s="221">
        <v>0.55</v>
      </c>
      <c r="G12" s="38">
        <v>31005</v>
      </c>
      <c r="H12" s="39" t="s">
        <v>145</v>
      </c>
      <c r="I12" s="220" t="s">
        <v>317</v>
      </c>
    </row>
    <row r="13" spans="1:9" s="34" customFormat="1" ht="13.5" customHeight="1">
      <c r="A13" s="38">
        <v>30110</v>
      </c>
      <c r="B13" s="39" t="s">
        <v>146</v>
      </c>
      <c r="C13" s="221">
        <v>2.57</v>
      </c>
      <c r="D13" s="38">
        <v>30208</v>
      </c>
      <c r="E13" s="39" t="s">
        <v>147</v>
      </c>
      <c r="F13" s="220" t="s">
        <v>316</v>
      </c>
      <c r="G13" s="38">
        <v>31006</v>
      </c>
      <c r="H13" s="39" t="s">
        <v>148</v>
      </c>
      <c r="I13" s="220" t="s">
        <v>317</v>
      </c>
    </row>
    <row r="14" spans="1:9" s="34" customFormat="1" ht="13.5" customHeight="1">
      <c r="A14" s="38">
        <v>30111</v>
      </c>
      <c r="B14" s="39" t="s">
        <v>149</v>
      </c>
      <c r="C14" s="221">
        <v>3.13</v>
      </c>
      <c r="D14" s="38">
        <v>30209</v>
      </c>
      <c r="E14" s="39" t="s">
        <v>150</v>
      </c>
      <c r="F14" s="220" t="s">
        <v>316</v>
      </c>
      <c r="G14" s="38">
        <v>31007</v>
      </c>
      <c r="H14" s="39" t="s">
        <v>151</v>
      </c>
      <c r="I14" s="220" t="s">
        <v>317</v>
      </c>
    </row>
    <row r="15" spans="1:9" s="34" customFormat="1" ht="13.5" customHeight="1">
      <c r="A15" s="38">
        <v>30112</v>
      </c>
      <c r="B15" s="39" t="s">
        <v>152</v>
      </c>
      <c r="C15" s="221">
        <v>0.46</v>
      </c>
      <c r="D15" s="38">
        <v>30211</v>
      </c>
      <c r="E15" s="39" t="s">
        <v>153</v>
      </c>
      <c r="F15" s="220" t="s">
        <v>316</v>
      </c>
      <c r="G15" s="38">
        <v>31008</v>
      </c>
      <c r="H15" s="39" t="s">
        <v>154</v>
      </c>
      <c r="I15" s="220" t="s">
        <v>317</v>
      </c>
    </row>
    <row r="16" spans="1:9" s="34" customFormat="1" ht="13.5" customHeight="1">
      <c r="A16" s="38">
        <v>30113</v>
      </c>
      <c r="B16" s="39" t="s">
        <v>155</v>
      </c>
      <c r="C16" s="221">
        <v>3.84</v>
      </c>
      <c r="D16" s="38">
        <v>30212</v>
      </c>
      <c r="E16" s="39" t="s">
        <v>156</v>
      </c>
      <c r="F16" s="220" t="s">
        <v>316</v>
      </c>
      <c r="G16" s="38">
        <v>31009</v>
      </c>
      <c r="H16" s="39" t="s">
        <v>157</v>
      </c>
      <c r="I16" s="220" t="s">
        <v>317</v>
      </c>
    </row>
    <row r="17" spans="1:9" s="34" customFormat="1" ht="13.5" customHeight="1">
      <c r="A17" s="38">
        <v>30114</v>
      </c>
      <c r="B17" s="39" t="s">
        <v>158</v>
      </c>
      <c r="C17" s="221">
        <v>0.25</v>
      </c>
      <c r="D17" s="38">
        <v>30213</v>
      </c>
      <c r="E17" s="39" t="s">
        <v>159</v>
      </c>
      <c r="F17" s="220" t="s">
        <v>316</v>
      </c>
      <c r="G17" s="38">
        <v>31010</v>
      </c>
      <c r="H17" s="39" t="s">
        <v>160</v>
      </c>
      <c r="I17" s="220" t="s">
        <v>317</v>
      </c>
    </row>
    <row r="18" spans="1:9" s="34" customFormat="1" ht="13.5" customHeight="1">
      <c r="A18" s="38">
        <v>30199</v>
      </c>
      <c r="B18" s="39" t="s">
        <v>161</v>
      </c>
      <c r="C18" s="220" t="s">
        <v>316</v>
      </c>
      <c r="D18" s="38">
        <v>30214</v>
      </c>
      <c r="E18" s="39" t="s">
        <v>162</v>
      </c>
      <c r="F18" s="220" t="s">
        <v>316</v>
      </c>
      <c r="G18" s="38">
        <v>31011</v>
      </c>
      <c r="H18" s="39" t="s">
        <v>163</v>
      </c>
      <c r="I18" s="220" t="s">
        <v>317</v>
      </c>
    </row>
    <row r="19" spans="1:9" s="34" customFormat="1" ht="13.5" customHeight="1">
      <c r="A19" s="38">
        <v>303</v>
      </c>
      <c r="B19" s="39" t="s">
        <v>164</v>
      </c>
      <c r="C19" s="220" t="s">
        <v>316</v>
      </c>
      <c r="D19" s="38">
        <v>30215</v>
      </c>
      <c r="E19" s="39" t="s">
        <v>165</v>
      </c>
      <c r="F19" s="220" t="s">
        <v>316</v>
      </c>
      <c r="G19" s="38">
        <v>31012</v>
      </c>
      <c r="H19" s="39" t="s">
        <v>166</v>
      </c>
      <c r="I19" s="220" t="s">
        <v>317</v>
      </c>
    </row>
    <row r="20" spans="1:9" s="34" customFormat="1" ht="13.5" customHeight="1">
      <c r="A20" s="38">
        <v>30301</v>
      </c>
      <c r="B20" s="39" t="s">
        <v>167</v>
      </c>
      <c r="C20" s="220" t="s">
        <v>316</v>
      </c>
      <c r="D20" s="38">
        <v>30216</v>
      </c>
      <c r="E20" s="39" t="s">
        <v>168</v>
      </c>
      <c r="F20" s="221">
        <v>0.11</v>
      </c>
      <c r="G20" s="38">
        <v>31013</v>
      </c>
      <c r="H20" s="39" t="s">
        <v>169</v>
      </c>
      <c r="I20" s="220" t="s">
        <v>317</v>
      </c>
    </row>
    <row r="21" spans="1:9" s="34" customFormat="1" ht="13.5" customHeight="1">
      <c r="A21" s="38">
        <v>30302</v>
      </c>
      <c r="B21" s="39" t="s">
        <v>170</v>
      </c>
      <c r="C21" s="220" t="s">
        <v>316</v>
      </c>
      <c r="D21" s="38">
        <v>30217</v>
      </c>
      <c r="E21" s="39" t="s">
        <v>171</v>
      </c>
      <c r="F21" s="220" t="s">
        <v>316</v>
      </c>
      <c r="G21" s="38">
        <v>31019</v>
      </c>
      <c r="H21" s="39" t="s">
        <v>172</v>
      </c>
      <c r="I21" s="220" t="s">
        <v>317</v>
      </c>
    </row>
    <row r="22" spans="1:9" s="34" customFormat="1" ht="13.5" customHeight="1">
      <c r="A22" s="38">
        <v>30303</v>
      </c>
      <c r="B22" s="39" t="s">
        <v>173</v>
      </c>
      <c r="C22" s="220" t="s">
        <v>316</v>
      </c>
      <c r="D22" s="38">
        <v>30218</v>
      </c>
      <c r="E22" s="39" t="s">
        <v>174</v>
      </c>
      <c r="F22" s="220" t="s">
        <v>316</v>
      </c>
      <c r="G22" s="38">
        <v>31021</v>
      </c>
      <c r="H22" s="39" t="s">
        <v>175</v>
      </c>
      <c r="I22" s="220" t="s">
        <v>317</v>
      </c>
    </row>
    <row r="23" spans="1:9" s="34" customFormat="1" ht="13.5" customHeight="1">
      <c r="A23" s="38">
        <v>30304</v>
      </c>
      <c r="B23" s="39" t="s">
        <v>176</v>
      </c>
      <c r="C23" s="220" t="s">
        <v>316</v>
      </c>
      <c r="D23" s="38">
        <v>30224</v>
      </c>
      <c r="E23" s="39" t="s">
        <v>177</v>
      </c>
      <c r="F23" s="220" t="s">
        <v>316</v>
      </c>
      <c r="G23" s="38">
        <v>31022</v>
      </c>
      <c r="H23" s="39" t="s">
        <v>178</v>
      </c>
      <c r="I23" s="220" t="s">
        <v>317</v>
      </c>
    </row>
    <row r="24" spans="1:9" s="34" customFormat="1" ht="13.5" customHeight="1">
      <c r="A24" s="38">
        <v>30305</v>
      </c>
      <c r="B24" s="39" t="s">
        <v>179</v>
      </c>
      <c r="C24" s="220" t="s">
        <v>316</v>
      </c>
      <c r="D24" s="38">
        <v>30225</v>
      </c>
      <c r="E24" s="39" t="s">
        <v>180</v>
      </c>
      <c r="F24" s="220" t="s">
        <v>316</v>
      </c>
      <c r="G24" s="38">
        <v>31099</v>
      </c>
      <c r="H24" s="39" t="s">
        <v>181</v>
      </c>
      <c r="I24" s="220" t="s">
        <v>317</v>
      </c>
    </row>
    <row r="25" spans="1:9" s="34" customFormat="1" ht="13.5" customHeight="1">
      <c r="A25" s="38">
        <v>30306</v>
      </c>
      <c r="B25" s="39" t="s">
        <v>182</v>
      </c>
      <c r="C25" s="220" t="s">
        <v>316</v>
      </c>
      <c r="D25" s="38">
        <v>30226</v>
      </c>
      <c r="E25" s="39" t="s">
        <v>183</v>
      </c>
      <c r="F25" s="220" t="s">
        <v>316</v>
      </c>
      <c r="G25" s="38">
        <v>399</v>
      </c>
      <c r="H25" s="39" t="s">
        <v>184</v>
      </c>
      <c r="I25" s="220" t="s">
        <v>317</v>
      </c>
    </row>
    <row r="26" spans="1:9" s="34" customFormat="1" ht="13.5" customHeight="1">
      <c r="A26" s="38">
        <v>30307</v>
      </c>
      <c r="B26" s="39" t="s">
        <v>185</v>
      </c>
      <c r="C26" s="220" t="s">
        <v>316</v>
      </c>
      <c r="D26" s="38">
        <v>30227</v>
      </c>
      <c r="E26" s="39" t="s">
        <v>186</v>
      </c>
      <c r="F26" s="220" t="s">
        <v>316</v>
      </c>
      <c r="G26" s="38">
        <v>39906</v>
      </c>
      <c r="H26" s="39" t="s">
        <v>187</v>
      </c>
      <c r="I26" s="220" t="s">
        <v>317</v>
      </c>
    </row>
    <row r="27" spans="1:9" s="34" customFormat="1" ht="13.5" customHeight="1">
      <c r="A27" s="38">
        <v>30308</v>
      </c>
      <c r="B27" s="39" t="s">
        <v>188</v>
      </c>
      <c r="C27" s="220" t="s">
        <v>316</v>
      </c>
      <c r="D27" s="38">
        <v>30228</v>
      </c>
      <c r="E27" s="39" t="s">
        <v>189</v>
      </c>
      <c r="F27" s="221">
        <v>0.5</v>
      </c>
      <c r="G27" s="38">
        <v>39907</v>
      </c>
      <c r="H27" s="39" t="s">
        <v>190</v>
      </c>
      <c r="I27" s="220" t="s">
        <v>317</v>
      </c>
    </row>
    <row r="28" spans="1:9" s="34" customFormat="1" ht="13.5" customHeight="1">
      <c r="A28" s="38">
        <v>30309</v>
      </c>
      <c r="B28" s="39" t="s">
        <v>191</v>
      </c>
      <c r="C28" s="220" t="s">
        <v>316</v>
      </c>
      <c r="D28" s="38">
        <v>30229</v>
      </c>
      <c r="E28" s="39" t="s">
        <v>192</v>
      </c>
      <c r="F28" s="220" t="s">
        <v>316</v>
      </c>
      <c r="G28" s="38">
        <v>39908</v>
      </c>
      <c r="H28" s="39" t="s">
        <v>193</v>
      </c>
      <c r="I28" s="220" t="s">
        <v>317</v>
      </c>
    </row>
    <row r="29" spans="1:9" s="34" customFormat="1" ht="13.5" customHeight="1">
      <c r="A29" s="38">
        <v>30310</v>
      </c>
      <c r="B29" s="39" t="s">
        <v>194</v>
      </c>
      <c r="C29" s="220" t="s">
        <v>316</v>
      </c>
      <c r="D29" s="38">
        <v>30231</v>
      </c>
      <c r="E29" s="39" t="s">
        <v>195</v>
      </c>
      <c r="F29" s="220">
        <v>1.1</v>
      </c>
      <c r="G29" s="38">
        <v>39999</v>
      </c>
      <c r="H29" s="39" t="s">
        <v>196</v>
      </c>
      <c r="I29" s="220" t="s">
        <v>317</v>
      </c>
    </row>
    <row r="30" spans="1:9" s="34" customFormat="1" ht="13.5" customHeight="1">
      <c r="A30" s="38">
        <v>30311</v>
      </c>
      <c r="B30" s="39" t="s">
        <v>197</v>
      </c>
      <c r="C30" s="220" t="s">
        <v>316</v>
      </c>
      <c r="D30" s="38">
        <v>30239</v>
      </c>
      <c r="E30" s="39" t="s">
        <v>198</v>
      </c>
      <c r="F30" s="220" t="s">
        <v>316</v>
      </c>
      <c r="G30" s="40"/>
      <c r="H30" s="40"/>
      <c r="I30" s="39"/>
    </row>
    <row r="31" spans="1:9" s="34" customFormat="1" ht="13.5" customHeight="1">
      <c r="A31" s="38">
        <v>30399</v>
      </c>
      <c r="B31" s="39" t="s">
        <v>199</v>
      </c>
      <c r="C31" s="220" t="s">
        <v>316</v>
      </c>
      <c r="D31" s="38">
        <v>30240</v>
      </c>
      <c r="E31" s="39" t="s">
        <v>200</v>
      </c>
      <c r="F31" s="220" t="s">
        <v>316</v>
      </c>
      <c r="G31" s="40"/>
      <c r="H31" s="40"/>
      <c r="I31" s="39"/>
    </row>
    <row r="32" spans="1:9" s="34" customFormat="1" ht="13.5" customHeight="1">
      <c r="A32" s="39"/>
      <c r="B32" s="39"/>
      <c r="C32" s="39"/>
      <c r="D32" s="38">
        <v>30299</v>
      </c>
      <c r="E32" s="39" t="s">
        <v>201</v>
      </c>
      <c r="F32" s="220">
        <v>1.18</v>
      </c>
      <c r="G32" s="40"/>
      <c r="H32" s="40"/>
      <c r="I32" s="39"/>
    </row>
    <row r="33" spans="1:9" s="34" customFormat="1" ht="13.5" customHeight="1">
      <c r="A33" s="41"/>
      <c r="B33" s="41"/>
      <c r="C33" s="41"/>
      <c r="D33" s="38"/>
      <c r="E33" s="39"/>
      <c r="F33" s="219"/>
      <c r="G33" s="38"/>
      <c r="H33" s="39"/>
      <c r="I33" s="41"/>
    </row>
    <row r="34" spans="1:9" s="34" customFormat="1" ht="13.5" customHeight="1">
      <c r="A34" s="187" t="s">
        <v>202</v>
      </c>
      <c r="B34" s="187"/>
      <c r="C34" s="41">
        <v>54.19</v>
      </c>
      <c r="D34" s="187" t="s">
        <v>203</v>
      </c>
      <c r="E34" s="187"/>
      <c r="F34" s="187"/>
      <c r="G34" s="187"/>
      <c r="H34" s="187"/>
      <c r="I34" s="44">
        <v>4</v>
      </c>
    </row>
    <row r="35" spans="1:9" ht="19.5" customHeight="1">
      <c r="A35" s="188" t="s">
        <v>204</v>
      </c>
      <c r="B35" s="188"/>
      <c r="C35" s="188"/>
      <c r="D35" s="188"/>
      <c r="E35" s="188"/>
      <c r="F35" s="188"/>
      <c r="G35" s="188"/>
      <c r="H35" s="188"/>
      <c r="I35" s="188"/>
    </row>
    <row r="36" spans="1:9" ht="19.5" customHeight="1">
      <c r="A36" s="188" t="s">
        <v>59</v>
      </c>
      <c r="B36" s="188"/>
      <c r="C36" s="188"/>
      <c r="D36" s="188"/>
      <c r="E36" s="188"/>
      <c r="F36" s="188"/>
      <c r="G36" s="188"/>
      <c r="H36" s="188"/>
      <c r="I36" s="188"/>
    </row>
  </sheetData>
  <sheetProtection/>
  <mergeCells count="5">
    <mergeCell ref="A1:I1"/>
    <mergeCell ref="A34:B34"/>
    <mergeCell ref="D34:H34"/>
    <mergeCell ref="A35:I35"/>
    <mergeCell ref="A36:I36"/>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r:id="rId1"/>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zoomScalePageLayoutView="0" workbookViewId="0" topLeftCell="A1">
      <selection activeCell="A4" sqref="A4"/>
    </sheetView>
  </sheetViews>
  <sheetFormatPr defaultColWidth="9.00390625" defaultRowHeight="14.25"/>
  <cols>
    <col min="1" max="2" width="3.50390625" style="18" bestFit="1" customWidth="1"/>
    <col min="3" max="3" width="3.50390625" style="18" customWidth="1"/>
    <col min="4" max="4" width="12.625" style="18" customWidth="1"/>
    <col min="5" max="7" width="8.625" style="18" customWidth="1"/>
    <col min="8" max="13" width="7.625" style="18" customWidth="1"/>
    <col min="14" max="14" width="8.625" style="18" customWidth="1"/>
    <col min="15" max="17" width="9.625" style="18" customWidth="1"/>
    <col min="18" max="16384" width="9.00390625" style="18" customWidth="1"/>
  </cols>
  <sheetData>
    <row r="1" spans="1:17" ht="14.25">
      <c r="A1" s="19"/>
      <c r="B1" s="20"/>
      <c r="C1" s="20"/>
      <c r="D1" s="20"/>
      <c r="E1" s="20"/>
      <c r="F1" s="20"/>
      <c r="G1" s="20"/>
      <c r="H1" s="20"/>
      <c r="I1" s="20"/>
      <c r="J1" s="20"/>
      <c r="K1" s="20"/>
      <c r="L1" s="20"/>
      <c r="M1" s="20"/>
      <c r="N1" s="20"/>
      <c r="O1" s="20"/>
      <c r="P1" s="20"/>
      <c r="Q1" s="20"/>
    </row>
    <row r="2" spans="1:17" ht="22.5" customHeight="1">
      <c r="A2" s="192" t="s">
        <v>307</v>
      </c>
      <c r="B2" s="174"/>
      <c r="C2" s="174"/>
      <c r="D2" s="174"/>
      <c r="E2" s="174"/>
      <c r="F2" s="174"/>
      <c r="G2" s="174"/>
      <c r="H2" s="174"/>
      <c r="I2" s="174"/>
      <c r="J2" s="174"/>
      <c r="K2" s="174"/>
      <c r="L2" s="174"/>
      <c r="M2" s="174"/>
      <c r="N2" s="174"/>
      <c r="O2" s="174"/>
      <c r="P2" s="174"/>
      <c r="Q2" s="174"/>
    </row>
    <row r="3" spans="1:17" s="16" customFormat="1" ht="14.25">
      <c r="A3" s="21"/>
      <c r="B3" s="21"/>
      <c r="C3" s="21"/>
      <c r="D3" s="21"/>
      <c r="E3" s="21"/>
      <c r="F3" s="21"/>
      <c r="G3" s="21"/>
      <c r="H3" s="21"/>
      <c r="I3" s="21"/>
      <c r="J3" s="21"/>
      <c r="K3" s="21"/>
      <c r="L3" s="21"/>
      <c r="M3" s="21"/>
      <c r="N3" s="21"/>
      <c r="O3" s="21"/>
      <c r="P3" s="21"/>
      <c r="Q3" s="31" t="s">
        <v>205</v>
      </c>
    </row>
    <row r="4" spans="1:17" s="16" customFormat="1" ht="14.25">
      <c r="A4" s="134" t="s">
        <v>276</v>
      </c>
      <c r="B4" s="21"/>
      <c r="C4" s="21"/>
      <c r="D4" s="21"/>
      <c r="E4" s="21"/>
      <c r="F4" s="21"/>
      <c r="G4" s="21"/>
      <c r="H4" s="21"/>
      <c r="I4" s="21"/>
      <c r="J4" s="21"/>
      <c r="K4" s="21"/>
      <c r="L4" s="21"/>
      <c r="M4" s="21"/>
      <c r="N4" s="21"/>
      <c r="O4" s="21"/>
      <c r="P4" s="21"/>
      <c r="Q4" s="27" t="s">
        <v>2</v>
      </c>
    </row>
    <row r="5" spans="1:17" s="17" customFormat="1" ht="30" customHeight="1">
      <c r="A5" s="171" t="s">
        <v>63</v>
      </c>
      <c r="B5" s="171"/>
      <c r="C5" s="171"/>
      <c r="D5" s="171" t="s">
        <v>64</v>
      </c>
      <c r="E5" s="29" t="s">
        <v>49</v>
      </c>
      <c r="F5" s="25"/>
      <c r="G5" s="25"/>
      <c r="H5" s="30" t="s">
        <v>108</v>
      </c>
      <c r="I5" s="30"/>
      <c r="J5" s="30"/>
      <c r="K5" s="25" t="s">
        <v>109</v>
      </c>
      <c r="L5" s="25"/>
      <c r="M5" s="25"/>
      <c r="N5" s="25" t="s">
        <v>51</v>
      </c>
      <c r="O5" s="25"/>
      <c r="P5" s="25"/>
      <c r="Q5" s="25"/>
    </row>
    <row r="6" spans="1:17" s="17" customFormat="1" ht="30" customHeight="1">
      <c r="A6" s="171"/>
      <c r="B6" s="171"/>
      <c r="C6" s="171"/>
      <c r="D6" s="171"/>
      <c r="E6" s="171" t="s">
        <v>75</v>
      </c>
      <c r="F6" s="172" t="s">
        <v>110</v>
      </c>
      <c r="G6" s="172" t="s">
        <v>111</v>
      </c>
      <c r="H6" s="172" t="s">
        <v>75</v>
      </c>
      <c r="I6" s="172" t="s">
        <v>112</v>
      </c>
      <c r="J6" s="172" t="s">
        <v>113</v>
      </c>
      <c r="K6" s="171" t="s">
        <v>75</v>
      </c>
      <c r="L6" s="172" t="s">
        <v>112</v>
      </c>
      <c r="M6" s="172" t="s">
        <v>113</v>
      </c>
      <c r="N6" s="171" t="s">
        <v>75</v>
      </c>
      <c r="O6" s="172" t="s">
        <v>110</v>
      </c>
      <c r="P6" s="184" t="s">
        <v>111</v>
      </c>
      <c r="Q6" s="185"/>
    </row>
    <row r="7" spans="1:17" s="17" customFormat="1" ht="53.25" customHeight="1">
      <c r="A7" s="171"/>
      <c r="B7" s="171"/>
      <c r="C7" s="171"/>
      <c r="D7" s="171"/>
      <c r="E7" s="171"/>
      <c r="F7" s="172"/>
      <c r="G7" s="172"/>
      <c r="H7" s="172"/>
      <c r="I7" s="171"/>
      <c r="J7" s="171"/>
      <c r="K7" s="171"/>
      <c r="L7" s="171"/>
      <c r="M7" s="171"/>
      <c r="N7" s="171"/>
      <c r="O7" s="172"/>
      <c r="P7" s="23" t="s">
        <v>114</v>
      </c>
      <c r="Q7" s="28" t="s">
        <v>115</v>
      </c>
    </row>
    <row r="8" spans="1:17" s="17" customFormat="1" ht="19.5" customHeight="1">
      <c r="A8" s="171" t="s">
        <v>71</v>
      </c>
      <c r="B8" s="171" t="s">
        <v>72</v>
      </c>
      <c r="C8" s="171" t="s">
        <v>73</v>
      </c>
      <c r="D8" s="24" t="s">
        <v>74</v>
      </c>
      <c r="E8" s="22">
        <v>1</v>
      </c>
      <c r="F8" s="22">
        <v>2</v>
      </c>
      <c r="G8" s="22">
        <v>3</v>
      </c>
      <c r="H8" s="22">
        <v>4</v>
      </c>
      <c r="I8" s="22">
        <v>5</v>
      </c>
      <c r="J8" s="22">
        <v>6</v>
      </c>
      <c r="K8" s="22">
        <v>7</v>
      </c>
      <c r="L8" s="22">
        <v>8</v>
      </c>
      <c r="M8" s="22">
        <v>9</v>
      </c>
      <c r="N8" s="22">
        <v>10</v>
      </c>
      <c r="O8" s="22">
        <v>11</v>
      </c>
      <c r="P8" s="22">
        <v>12</v>
      </c>
      <c r="Q8" s="22">
        <v>13</v>
      </c>
    </row>
    <row r="9" spans="1:17" s="17" customFormat="1" ht="24" customHeight="1">
      <c r="A9" s="171"/>
      <c r="B9" s="171"/>
      <c r="C9" s="171"/>
      <c r="D9" s="22" t="s">
        <v>75</v>
      </c>
      <c r="E9" s="22"/>
      <c r="F9" s="22"/>
      <c r="G9" s="22"/>
      <c r="H9" s="22"/>
      <c r="I9" s="22"/>
      <c r="J9" s="22"/>
      <c r="K9" s="22"/>
      <c r="L9" s="22"/>
      <c r="M9" s="22"/>
      <c r="N9" s="22"/>
      <c r="O9" s="22"/>
      <c r="P9" s="22"/>
      <c r="Q9" s="22"/>
    </row>
    <row r="10" spans="1:17" s="17" customFormat="1" ht="24" customHeight="1">
      <c r="A10" s="22"/>
      <c r="B10" s="22"/>
      <c r="C10" s="22"/>
      <c r="D10" s="22"/>
      <c r="E10" s="22"/>
      <c r="F10" s="22"/>
      <c r="G10" s="22"/>
      <c r="H10" s="22"/>
      <c r="I10" s="22"/>
      <c r="J10" s="22"/>
      <c r="K10" s="22"/>
      <c r="L10" s="22"/>
      <c r="M10" s="22"/>
      <c r="N10" s="22"/>
      <c r="O10" s="22"/>
      <c r="P10" s="22"/>
      <c r="Q10" s="22"/>
    </row>
    <row r="11" spans="1:17" s="17" customFormat="1" ht="24" customHeight="1">
      <c r="A11" s="22"/>
      <c r="B11" s="22"/>
      <c r="C11" s="22"/>
      <c r="D11" s="22"/>
      <c r="E11" s="22"/>
      <c r="F11" s="22"/>
      <c r="G11" s="22"/>
      <c r="H11" s="22"/>
      <c r="I11" s="22"/>
      <c r="J11" s="22"/>
      <c r="K11" s="22"/>
      <c r="L11" s="22"/>
      <c r="M11" s="22"/>
      <c r="N11" s="22"/>
      <c r="O11" s="22"/>
      <c r="P11" s="22"/>
      <c r="Q11" s="22"/>
    </row>
    <row r="12" spans="1:17" s="17" customFormat="1" ht="24" customHeight="1">
      <c r="A12" s="22"/>
      <c r="B12" s="22"/>
      <c r="C12" s="22"/>
      <c r="D12" s="22"/>
      <c r="E12" s="22"/>
      <c r="F12" s="22"/>
      <c r="G12" s="22"/>
      <c r="H12" s="22"/>
      <c r="I12" s="22"/>
      <c r="J12" s="22"/>
      <c r="K12" s="22"/>
      <c r="L12" s="22"/>
      <c r="M12" s="22"/>
      <c r="N12" s="22"/>
      <c r="O12" s="22"/>
      <c r="P12" s="22"/>
      <c r="Q12" s="22"/>
    </row>
    <row r="13" spans="1:17" s="17" customFormat="1" ht="24" customHeight="1">
      <c r="A13" s="22"/>
      <c r="B13" s="22"/>
      <c r="C13" s="22"/>
      <c r="D13" s="22"/>
      <c r="E13" s="22"/>
      <c r="F13" s="22"/>
      <c r="G13" s="22"/>
      <c r="H13" s="22"/>
      <c r="I13" s="22"/>
      <c r="J13" s="22"/>
      <c r="K13" s="22"/>
      <c r="L13" s="22"/>
      <c r="M13" s="22"/>
      <c r="N13" s="22"/>
      <c r="O13" s="22"/>
      <c r="P13" s="22"/>
      <c r="Q13" s="22"/>
    </row>
    <row r="14" spans="1:17" s="17" customFormat="1" ht="24" customHeight="1">
      <c r="A14" s="22"/>
      <c r="B14" s="22"/>
      <c r="C14" s="22"/>
      <c r="D14" s="22"/>
      <c r="E14" s="22"/>
      <c r="F14" s="22"/>
      <c r="G14" s="22"/>
      <c r="H14" s="22"/>
      <c r="I14" s="22"/>
      <c r="J14" s="22"/>
      <c r="K14" s="22"/>
      <c r="L14" s="22"/>
      <c r="M14" s="22"/>
      <c r="N14" s="22"/>
      <c r="O14" s="22"/>
      <c r="P14" s="22"/>
      <c r="Q14" s="22"/>
    </row>
    <row r="15" spans="1:17" s="17" customFormat="1" ht="24" customHeight="1">
      <c r="A15" s="189" t="s">
        <v>310</v>
      </c>
      <c r="B15" s="190"/>
      <c r="C15" s="190"/>
      <c r="D15" s="190"/>
      <c r="E15" s="190"/>
      <c r="F15" s="190"/>
      <c r="G15" s="190"/>
      <c r="H15" s="190"/>
      <c r="I15" s="190"/>
      <c r="J15" s="190"/>
      <c r="K15" s="190"/>
      <c r="L15" s="190"/>
      <c r="M15" s="190"/>
      <c r="N15" s="190"/>
      <c r="O15" s="190"/>
      <c r="P15" s="190"/>
      <c r="Q15" s="191"/>
    </row>
    <row r="16" spans="1:17" s="17" customFormat="1" ht="19.5" customHeight="1">
      <c r="A16" s="173" t="s">
        <v>206</v>
      </c>
      <c r="B16" s="173"/>
      <c r="C16" s="173"/>
      <c r="D16" s="173"/>
      <c r="E16" s="173"/>
      <c r="F16" s="173"/>
      <c r="G16" s="173"/>
      <c r="H16" s="173"/>
      <c r="I16" s="173"/>
      <c r="J16" s="173"/>
      <c r="K16" s="173"/>
      <c r="L16" s="173"/>
      <c r="M16" s="173"/>
      <c r="N16" s="173"/>
      <c r="O16" s="173"/>
      <c r="P16" s="173"/>
      <c r="Q16" s="173"/>
    </row>
    <row r="17" s="17" customFormat="1" ht="19.5" customHeight="1">
      <c r="A17" s="17" t="s">
        <v>117</v>
      </c>
    </row>
    <row r="18" s="17" customFormat="1" ht="19.5" customHeight="1">
      <c r="A18" s="17" t="s">
        <v>118</v>
      </c>
    </row>
    <row r="19" spans="1:17" ht="19.5" customHeight="1">
      <c r="A19" s="26"/>
      <c r="B19" s="26"/>
      <c r="C19" s="26"/>
      <c r="D19" s="26"/>
      <c r="E19" s="26"/>
      <c r="F19" s="26"/>
      <c r="G19" s="26"/>
      <c r="H19" s="26"/>
      <c r="I19" s="26"/>
      <c r="J19" s="26"/>
      <c r="K19" s="26"/>
      <c r="L19" s="26"/>
      <c r="M19" s="26"/>
      <c r="N19" s="26"/>
      <c r="O19" s="26"/>
      <c r="P19" s="26"/>
      <c r="Q19" s="26"/>
    </row>
    <row r="20" spans="1:17" ht="19.5" customHeight="1">
      <c r="A20" s="26"/>
      <c r="B20" s="26"/>
      <c r="C20" s="26"/>
      <c r="D20" s="26"/>
      <c r="E20" s="26"/>
      <c r="F20" s="26"/>
      <c r="G20" s="26"/>
      <c r="H20" s="26"/>
      <c r="I20" s="26"/>
      <c r="J20" s="26"/>
      <c r="K20" s="26"/>
      <c r="L20" s="26"/>
      <c r="M20" s="26"/>
      <c r="N20" s="26"/>
      <c r="O20" s="26"/>
      <c r="P20" s="26"/>
      <c r="Q20" s="26"/>
    </row>
    <row r="21" spans="1:17" ht="14.25">
      <c r="A21" s="26"/>
      <c r="B21" s="26"/>
      <c r="C21" s="26"/>
      <c r="D21" s="26"/>
      <c r="E21" s="26"/>
      <c r="F21" s="26"/>
      <c r="G21" s="26"/>
      <c r="H21" s="26"/>
      <c r="I21" s="26"/>
      <c r="J21" s="26"/>
      <c r="K21" s="26"/>
      <c r="L21" s="26"/>
      <c r="M21" s="26"/>
      <c r="N21" s="26"/>
      <c r="O21" s="26"/>
      <c r="P21" s="26"/>
      <c r="Q21" s="26"/>
    </row>
    <row r="22" spans="1:17" ht="14.25">
      <c r="A22" s="26"/>
      <c r="B22" s="26"/>
      <c r="C22" s="26"/>
      <c r="D22" s="26"/>
      <c r="E22" s="26"/>
      <c r="F22" s="26"/>
      <c r="G22" s="26"/>
      <c r="H22" s="26"/>
      <c r="I22" s="26"/>
      <c r="J22" s="26"/>
      <c r="K22" s="26"/>
      <c r="L22" s="26"/>
      <c r="M22" s="26"/>
      <c r="N22" s="26"/>
      <c r="O22" s="26"/>
      <c r="P22" s="26"/>
      <c r="Q22" s="26"/>
    </row>
    <row r="23" spans="1:17" ht="14.25">
      <c r="A23" s="26"/>
      <c r="B23" s="26"/>
      <c r="C23" s="26"/>
      <c r="D23" s="26"/>
      <c r="E23" s="26"/>
      <c r="F23" s="26"/>
      <c r="G23" s="26"/>
      <c r="H23" s="26"/>
      <c r="I23" s="26"/>
      <c r="J23" s="26"/>
      <c r="K23" s="26"/>
      <c r="L23" s="26"/>
      <c r="M23" s="26"/>
      <c r="N23" s="26"/>
      <c r="O23" s="26"/>
      <c r="P23" s="26"/>
      <c r="Q23" s="26"/>
    </row>
    <row r="24" spans="1:17" ht="14.25">
      <c r="A24" s="26"/>
      <c r="B24" s="26"/>
      <c r="C24" s="26"/>
      <c r="D24" s="26"/>
      <c r="E24" s="26"/>
      <c r="F24" s="26"/>
      <c r="G24" s="26"/>
      <c r="H24" s="26"/>
      <c r="I24" s="26"/>
      <c r="J24" s="26"/>
      <c r="K24" s="26"/>
      <c r="L24" s="26"/>
      <c r="M24" s="26"/>
      <c r="N24" s="26"/>
      <c r="O24" s="26"/>
      <c r="P24" s="26"/>
      <c r="Q24" s="26"/>
    </row>
  </sheetData>
  <sheetProtection/>
  <mergeCells count="20">
    <mergeCell ref="A2:Q2"/>
    <mergeCell ref="P6:Q6"/>
    <mergeCell ref="A16:Q16"/>
    <mergeCell ref="A8:A9"/>
    <mergeCell ref="B8:B9"/>
    <mergeCell ref="C8:C9"/>
    <mergeCell ref="D5:D7"/>
    <mergeCell ref="E6:E7"/>
    <mergeCell ref="F6:F7"/>
    <mergeCell ref="G6:G7"/>
    <mergeCell ref="N6:N7"/>
    <mergeCell ref="O6:O7"/>
    <mergeCell ref="A5:C7"/>
    <mergeCell ref="A15:Q15"/>
    <mergeCell ref="H6:H7"/>
    <mergeCell ref="I6:I7"/>
    <mergeCell ref="J6:J7"/>
    <mergeCell ref="K6:K7"/>
    <mergeCell ref="L6:L7"/>
    <mergeCell ref="M6:M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F5" sqref="F5:F7"/>
    </sheetView>
  </sheetViews>
  <sheetFormatPr defaultColWidth="9.00390625" defaultRowHeight="14.25"/>
  <cols>
    <col min="1" max="2" width="3.50390625" style="18" bestFit="1" customWidth="1"/>
    <col min="3" max="3" width="3.50390625" style="18" customWidth="1"/>
    <col min="4" max="10" width="12.625" style="18" customWidth="1"/>
    <col min="11" max="249" width="9.00390625" style="18" customWidth="1"/>
  </cols>
  <sheetData>
    <row r="1" spans="1:10" ht="14.25">
      <c r="A1" s="19"/>
      <c r="B1" s="20"/>
      <c r="C1" s="20"/>
      <c r="D1" s="20"/>
      <c r="E1" s="20"/>
      <c r="F1" s="20"/>
      <c r="G1" s="20"/>
      <c r="H1" s="20"/>
      <c r="I1" s="20"/>
      <c r="J1" s="20"/>
    </row>
    <row r="2" spans="1:10" ht="22.5" customHeight="1">
      <c r="A2" s="192" t="s">
        <v>308</v>
      </c>
      <c r="B2" s="174"/>
      <c r="C2" s="174"/>
      <c r="D2" s="174"/>
      <c r="E2" s="174"/>
      <c r="F2" s="174"/>
      <c r="G2" s="174"/>
      <c r="H2" s="174"/>
      <c r="I2" s="174"/>
      <c r="J2" s="174"/>
    </row>
    <row r="3" spans="1:10" s="16" customFormat="1" ht="14.25">
      <c r="A3" s="21"/>
      <c r="B3" s="21"/>
      <c r="C3" s="21"/>
      <c r="D3" s="21"/>
      <c r="E3" s="21"/>
      <c r="F3" s="21"/>
      <c r="G3" s="21"/>
      <c r="H3" s="21"/>
      <c r="I3" s="21"/>
      <c r="J3" s="27" t="s">
        <v>207</v>
      </c>
    </row>
    <row r="4" spans="1:10" s="16" customFormat="1" ht="14.25">
      <c r="A4" s="134" t="s">
        <v>276</v>
      </c>
      <c r="B4" s="21"/>
      <c r="C4" s="21"/>
      <c r="D4" s="21"/>
      <c r="E4" s="21"/>
      <c r="F4" s="21"/>
      <c r="G4" s="21"/>
      <c r="H4" s="21"/>
      <c r="I4" s="21"/>
      <c r="J4" s="27" t="s">
        <v>2</v>
      </c>
    </row>
    <row r="5" spans="1:10" s="17" customFormat="1" ht="30" customHeight="1">
      <c r="A5" s="171" t="s">
        <v>63</v>
      </c>
      <c r="B5" s="171"/>
      <c r="C5" s="171"/>
      <c r="D5" s="171" t="s">
        <v>64</v>
      </c>
      <c r="E5" s="172" t="s">
        <v>49</v>
      </c>
      <c r="F5" s="194" t="s">
        <v>108</v>
      </c>
      <c r="G5" s="185" t="s">
        <v>109</v>
      </c>
      <c r="H5" s="25" t="s">
        <v>51</v>
      </c>
      <c r="I5" s="25"/>
      <c r="J5" s="25"/>
    </row>
    <row r="6" spans="1:10" s="17" customFormat="1" ht="30" customHeight="1">
      <c r="A6" s="171"/>
      <c r="B6" s="171"/>
      <c r="C6" s="171"/>
      <c r="D6" s="171"/>
      <c r="E6" s="172"/>
      <c r="F6" s="194"/>
      <c r="G6" s="185"/>
      <c r="H6" s="171" t="s">
        <v>75</v>
      </c>
      <c r="I6" s="172" t="s">
        <v>208</v>
      </c>
      <c r="J6" s="172" t="s">
        <v>209</v>
      </c>
    </row>
    <row r="7" spans="1:10" s="17" customFormat="1" ht="53.25" customHeight="1">
      <c r="A7" s="171"/>
      <c r="B7" s="171"/>
      <c r="C7" s="171"/>
      <c r="D7" s="171"/>
      <c r="E7" s="172"/>
      <c r="F7" s="194"/>
      <c r="G7" s="185"/>
      <c r="H7" s="171"/>
      <c r="I7" s="172"/>
      <c r="J7" s="172"/>
    </row>
    <row r="8" spans="1:10" s="17" customFormat="1" ht="19.5" customHeight="1">
      <c r="A8" s="171" t="s">
        <v>71</v>
      </c>
      <c r="B8" s="171" t="s">
        <v>72</v>
      </c>
      <c r="C8" s="171" t="s">
        <v>73</v>
      </c>
      <c r="D8" s="24" t="s">
        <v>74</v>
      </c>
      <c r="E8" s="22">
        <v>1</v>
      </c>
      <c r="F8" s="22">
        <v>2</v>
      </c>
      <c r="G8" s="22">
        <v>3</v>
      </c>
      <c r="H8" s="22">
        <v>4</v>
      </c>
      <c r="I8" s="22">
        <v>5</v>
      </c>
      <c r="J8" s="22">
        <v>6</v>
      </c>
    </row>
    <row r="9" spans="1:10" s="17" customFormat="1" ht="24" customHeight="1">
      <c r="A9" s="171"/>
      <c r="B9" s="171"/>
      <c r="C9" s="171"/>
      <c r="D9" s="22" t="s">
        <v>75</v>
      </c>
      <c r="E9" s="22"/>
      <c r="F9" s="22"/>
      <c r="G9" s="22"/>
      <c r="H9" s="22"/>
      <c r="I9" s="22"/>
      <c r="J9" s="22"/>
    </row>
    <row r="10" spans="1:10" s="17" customFormat="1" ht="24" customHeight="1">
      <c r="A10" s="22"/>
      <c r="B10" s="22"/>
      <c r="C10" s="22"/>
      <c r="D10" s="22"/>
      <c r="E10" s="22"/>
      <c r="F10" s="22"/>
      <c r="G10" s="22"/>
      <c r="H10" s="22"/>
      <c r="I10" s="22"/>
      <c r="J10" s="22"/>
    </row>
    <row r="11" spans="1:10" s="17" customFormat="1" ht="24" customHeight="1">
      <c r="A11" s="22"/>
      <c r="B11" s="22"/>
      <c r="C11" s="22"/>
      <c r="D11" s="22"/>
      <c r="E11" s="22"/>
      <c r="F11" s="22"/>
      <c r="G11" s="22"/>
      <c r="H11" s="22"/>
      <c r="I11" s="22"/>
      <c r="J11" s="22"/>
    </row>
    <row r="12" spans="1:10" s="17" customFormat="1" ht="24" customHeight="1">
      <c r="A12" s="22"/>
      <c r="B12" s="22"/>
      <c r="C12" s="22"/>
      <c r="D12" s="22"/>
      <c r="E12" s="22"/>
      <c r="F12" s="22"/>
      <c r="G12" s="22"/>
      <c r="H12" s="22"/>
      <c r="I12" s="22"/>
      <c r="J12" s="22"/>
    </row>
    <row r="13" spans="1:10" s="17" customFormat="1" ht="24" customHeight="1">
      <c r="A13" s="22"/>
      <c r="B13" s="22"/>
      <c r="C13" s="22"/>
      <c r="D13" s="22"/>
      <c r="E13" s="22"/>
      <c r="F13" s="22"/>
      <c r="G13" s="22"/>
      <c r="H13" s="22"/>
      <c r="I13" s="22"/>
      <c r="J13" s="22"/>
    </row>
    <row r="14" spans="1:10" s="17" customFormat="1" ht="24" customHeight="1">
      <c r="A14" s="22"/>
      <c r="B14" s="22"/>
      <c r="C14" s="22"/>
      <c r="D14" s="22"/>
      <c r="E14" s="22"/>
      <c r="F14" s="22"/>
      <c r="G14" s="22"/>
      <c r="H14" s="22"/>
      <c r="I14" s="22"/>
      <c r="J14" s="22"/>
    </row>
    <row r="15" spans="1:10" s="17" customFormat="1" ht="24" customHeight="1">
      <c r="A15" s="189" t="s">
        <v>309</v>
      </c>
      <c r="B15" s="190"/>
      <c r="C15" s="190"/>
      <c r="D15" s="190"/>
      <c r="E15" s="190"/>
      <c r="F15" s="190"/>
      <c r="G15" s="190"/>
      <c r="H15" s="190"/>
      <c r="I15" s="190"/>
      <c r="J15" s="191"/>
    </row>
    <row r="16" spans="1:10" s="17" customFormat="1" ht="19.5" customHeight="1">
      <c r="A16" s="193" t="s">
        <v>210</v>
      </c>
      <c r="B16" s="193"/>
      <c r="C16" s="193"/>
      <c r="D16" s="193"/>
      <c r="E16" s="193"/>
      <c r="F16" s="193"/>
      <c r="G16" s="193"/>
      <c r="H16" s="193"/>
      <c r="I16" s="193"/>
      <c r="J16" s="193"/>
    </row>
    <row r="17" s="17" customFormat="1" ht="19.5" customHeight="1">
      <c r="A17" s="17" t="s">
        <v>117</v>
      </c>
    </row>
    <row r="18" s="17" customFormat="1" ht="19.5" customHeight="1">
      <c r="A18" s="17" t="s">
        <v>118</v>
      </c>
    </row>
    <row r="19" spans="1:10" ht="19.5" customHeight="1">
      <c r="A19" s="26"/>
      <c r="B19" s="26"/>
      <c r="C19" s="26"/>
      <c r="D19" s="26"/>
      <c r="E19" s="26"/>
      <c r="F19" s="26"/>
      <c r="G19" s="26"/>
      <c r="H19" s="26"/>
      <c r="I19" s="26"/>
      <c r="J19" s="26"/>
    </row>
    <row r="20" spans="1:10" ht="19.5" customHeight="1">
      <c r="A20" s="26"/>
      <c r="B20" s="26"/>
      <c r="C20" s="26"/>
      <c r="D20" s="26"/>
      <c r="E20" s="26"/>
      <c r="F20" s="26"/>
      <c r="G20" s="26"/>
      <c r="H20" s="26"/>
      <c r="I20" s="26"/>
      <c r="J20" s="26"/>
    </row>
    <row r="21" spans="1:10" ht="14.25">
      <c r="A21" s="26"/>
      <c r="B21" s="26"/>
      <c r="C21" s="26"/>
      <c r="D21" s="26"/>
      <c r="E21" s="26"/>
      <c r="F21" s="26"/>
      <c r="G21" s="26"/>
      <c r="H21" s="26"/>
      <c r="I21" s="26"/>
      <c r="J21" s="26"/>
    </row>
    <row r="22" spans="1:10" ht="14.25">
      <c r="A22" s="26"/>
      <c r="B22" s="26"/>
      <c r="C22" s="26"/>
      <c r="D22" s="26"/>
      <c r="E22" s="26"/>
      <c r="F22" s="26"/>
      <c r="G22" s="26"/>
      <c r="H22" s="26"/>
      <c r="I22" s="26"/>
      <c r="J22" s="26"/>
    </row>
    <row r="23" spans="1:10" ht="14.25">
      <c r="A23" s="26"/>
      <c r="B23" s="26"/>
      <c r="C23" s="26"/>
      <c r="D23" s="26"/>
      <c r="E23" s="26"/>
      <c r="F23" s="26"/>
      <c r="G23" s="26"/>
      <c r="H23" s="26"/>
      <c r="I23" s="26"/>
      <c r="J23" s="26"/>
    </row>
    <row r="24" spans="1:10" ht="14.25">
      <c r="A24" s="26"/>
      <c r="B24" s="26"/>
      <c r="C24" s="26"/>
      <c r="D24" s="26"/>
      <c r="E24" s="26"/>
      <c r="F24" s="26"/>
      <c r="G24" s="26"/>
      <c r="H24" s="26"/>
      <c r="I24" s="26"/>
      <c r="J24" s="26"/>
    </row>
  </sheetData>
  <sheetProtection/>
  <mergeCells count="14">
    <mergeCell ref="E5:E7"/>
    <mergeCell ref="F5:F7"/>
    <mergeCell ref="G5:G7"/>
    <mergeCell ref="H6:H7"/>
    <mergeCell ref="I6:I7"/>
    <mergeCell ref="J6:J7"/>
    <mergeCell ref="A5:C7"/>
    <mergeCell ref="A15:J15"/>
    <mergeCell ref="A2:J2"/>
    <mergeCell ref="A16:J16"/>
    <mergeCell ref="A8:A9"/>
    <mergeCell ref="B8:B9"/>
    <mergeCell ref="C8:C9"/>
    <mergeCell ref="D5:D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zoomScalePageLayoutView="0" workbookViewId="0" topLeftCell="A1">
      <selection activeCell="A3" sqref="A3"/>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199" t="s">
        <v>211</v>
      </c>
      <c r="B1" s="199"/>
      <c r="C1" s="199"/>
      <c r="D1" s="199"/>
      <c r="E1" s="199"/>
      <c r="F1" s="199"/>
      <c r="G1" s="199"/>
      <c r="H1" s="199"/>
      <c r="I1" s="199"/>
      <c r="J1" s="199"/>
      <c r="K1" s="199"/>
      <c r="L1" s="199"/>
    </row>
    <row r="2" s="2" customFormat="1" ht="10.5" customHeight="1">
      <c r="L2" s="12" t="s">
        <v>212</v>
      </c>
    </row>
    <row r="3" spans="1:12" s="2" customFormat="1" ht="15" customHeight="1">
      <c r="A3" s="145" t="s">
        <v>276</v>
      </c>
      <c r="B3" s="6"/>
      <c r="C3" s="6"/>
      <c r="D3" s="6"/>
      <c r="E3" s="6"/>
      <c r="F3" s="6"/>
      <c r="G3" s="6"/>
      <c r="H3" s="6"/>
      <c r="I3" s="6"/>
      <c r="J3" s="6"/>
      <c r="K3" s="13"/>
      <c r="L3" s="12" t="s">
        <v>2</v>
      </c>
    </row>
    <row r="4" spans="1:12" s="3" customFormat="1" ht="27.75" customHeight="1">
      <c r="A4" s="200" t="s">
        <v>213</v>
      </c>
      <c r="B4" s="201"/>
      <c r="C4" s="201"/>
      <c r="D4" s="201"/>
      <c r="E4" s="201"/>
      <c r="F4" s="202"/>
      <c r="G4" s="203" t="s">
        <v>121</v>
      </c>
      <c r="H4" s="201"/>
      <c r="I4" s="201"/>
      <c r="J4" s="201"/>
      <c r="K4" s="201"/>
      <c r="L4" s="204"/>
    </row>
    <row r="5" spans="1:12" s="3" customFormat="1" ht="30" customHeight="1">
      <c r="A5" s="210" t="s">
        <v>75</v>
      </c>
      <c r="B5" s="195" t="s">
        <v>214</v>
      </c>
      <c r="C5" s="205" t="s">
        <v>215</v>
      </c>
      <c r="D5" s="206"/>
      <c r="E5" s="207"/>
      <c r="F5" s="212" t="s">
        <v>216</v>
      </c>
      <c r="G5" s="213" t="s">
        <v>75</v>
      </c>
      <c r="H5" s="195" t="s">
        <v>214</v>
      </c>
      <c r="I5" s="205" t="s">
        <v>215</v>
      </c>
      <c r="J5" s="206"/>
      <c r="K5" s="207"/>
      <c r="L5" s="197" t="s">
        <v>216</v>
      </c>
    </row>
    <row r="6" spans="1:12" s="3" customFormat="1" ht="30" customHeight="1">
      <c r="A6" s="211"/>
      <c r="B6" s="196"/>
      <c r="C6" s="7" t="s">
        <v>217</v>
      </c>
      <c r="D6" s="7" t="s">
        <v>218</v>
      </c>
      <c r="E6" s="7" t="s">
        <v>219</v>
      </c>
      <c r="F6" s="212"/>
      <c r="G6" s="214"/>
      <c r="H6" s="196"/>
      <c r="I6" s="7" t="s">
        <v>217</v>
      </c>
      <c r="J6" s="7" t="s">
        <v>218</v>
      </c>
      <c r="K6" s="7" t="s">
        <v>219</v>
      </c>
      <c r="L6" s="198"/>
    </row>
    <row r="7" spans="1:12" s="3" customFormat="1" ht="27.75" customHeight="1">
      <c r="A7" s="8">
        <v>1</v>
      </c>
      <c r="B7" s="9">
        <v>2</v>
      </c>
      <c r="C7" s="9">
        <v>3</v>
      </c>
      <c r="D7" s="9">
        <v>4</v>
      </c>
      <c r="E7" s="9">
        <v>5</v>
      </c>
      <c r="F7" s="9">
        <v>6</v>
      </c>
      <c r="G7" s="9">
        <v>7</v>
      </c>
      <c r="H7" s="9">
        <v>8</v>
      </c>
      <c r="I7" s="9">
        <v>9</v>
      </c>
      <c r="J7" s="9">
        <v>10</v>
      </c>
      <c r="K7" s="9">
        <v>11</v>
      </c>
      <c r="L7" s="14">
        <v>12</v>
      </c>
    </row>
    <row r="8" spans="1:12" s="4" customFormat="1" ht="42.75" customHeight="1">
      <c r="A8" s="10">
        <v>3.5</v>
      </c>
      <c r="B8" s="11">
        <v>0</v>
      </c>
      <c r="C8" s="11">
        <v>0</v>
      </c>
      <c r="D8" s="11">
        <v>0</v>
      </c>
      <c r="E8" s="11">
        <v>3.5</v>
      </c>
      <c r="F8" s="11">
        <v>0</v>
      </c>
      <c r="G8" s="11">
        <v>1.1</v>
      </c>
      <c r="H8" s="11">
        <v>0</v>
      </c>
      <c r="I8" s="11">
        <v>0</v>
      </c>
      <c r="J8" s="11">
        <v>0</v>
      </c>
      <c r="K8" s="11">
        <v>1.1</v>
      </c>
      <c r="L8" s="15">
        <v>0</v>
      </c>
    </row>
    <row r="9" spans="1:12" ht="63.75" customHeight="1">
      <c r="A9" s="208" t="s">
        <v>220</v>
      </c>
      <c r="B9" s="209"/>
      <c r="C9" s="209"/>
      <c r="D9" s="209"/>
      <c r="E9" s="209"/>
      <c r="F9" s="209"/>
      <c r="G9" s="209"/>
      <c r="H9" s="209"/>
      <c r="I9" s="209"/>
      <c r="J9" s="209"/>
      <c r="K9" s="209"/>
      <c r="L9" s="209"/>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HP Inc.</cp:lastModifiedBy>
  <cp:lastPrinted>2019-06-19T09:29:53Z</cp:lastPrinted>
  <dcterms:created xsi:type="dcterms:W3CDTF">1996-12-21T01:32:42Z</dcterms:created>
  <dcterms:modified xsi:type="dcterms:W3CDTF">2022-09-27T02:03:25Z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